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Habit Tracke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mmmm yyyy"/>
    <numFmt numFmtId="166" formatCode="[$-407]mmmm 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FFFFFF"/>
      <sz val="10"/>
    </font>
    <font>
      <name val="Arial"/>
      <color rgb="006B7A70"/>
      <sz val="9"/>
    </font>
    <font>
      <name val="Arial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166" fontId="5" fillId="0" borderId="1" pivotButton="0" quotePrefix="0" xfId="0"/>
    <xf numFmtId="0" fontId="6" fillId="3" borderId="1" applyAlignment="1" pivotButton="0" quotePrefix="0" xfId="0">
      <alignment horizontal="center" vertical="center"/>
    </xf>
    <xf numFmtId="0" fontId="7" fillId="0" borderId="0" pivotButton="0" quotePrefix="0" xfId="0"/>
    <xf numFmtId="0" fontId="7" fillId="0" borderId="1" applyAlignment="1" pivotButton="0" quotePrefix="0" xfId="0">
      <alignment horizontal="center" vertical="center"/>
    </xf>
    <xf numFmtId="0" fontId="8" fillId="0" borderId="1" pivotButton="0" quotePrefix="0" xfId="0"/>
    <xf numFmtId="1" fontId="8" fillId="0" borderId="1" applyAlignment="1" pivotButton="0" quotePrefix="0" xfId="0">
      <alignment horizontal="center" vertical="center"/>
    </xf>
    <xf numFmtId="9" fontId="8" fillId="0" borderId="1" applyAlignment="1" pivotButton="0" quotePrefix="0" xfId="0">
      <alignment horizontal="center" vertical="center"/>
    </xf>
    <xf numFmtId="0" fontId="8" fillId="0" borderId="1" applyAlignment="1" pivotButton="0" quotePrefix="0" xfId="0">
      <alignment horizontal="center" vertical="center"/>
    </xf>
    <xf numFmtId="0" fontId="8" fillId="4" borderId="1" applyAlignment="1" pivotButton="0" quotePrefix="0" xfId="0">
      <alignment horizontal="center" vertical="center"/>
    </xf>
    <xf numFmtId="1" fontId="5" fillId="0" borderId="1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ont>
        <name val="Arial"/>
        <b val="1"/>
        <color rgb="00099250"/>
        <sz val="10"/>
      </font>
      <fill>
        <patternFill patternType="solid">
          <fgColor rgb="00D9F2E5"/>
        </patternFill>
      </fill>
    </dxf>
    <dxf>
      <fill>
        <patternFill patternType="solid">
          <fgColor rgb="00D9F2E5"/>
        </patternFill>
      </fill>
    </dxf>
    <dxf>
      <fill>
        <patternFill patternType="solid">
          <fgColor rgb="00FCE8B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AI18"/>
  <sheetViews>
    <sheetView workbookViewId="0">
      <pane xSplit="4" ySplit="8" topLeftCell="E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0" customWidth="1" min="1" max="1"/>
    <col width="6" customWidth="1" min="2" max="2"/>
    <col width="6" customWidth="1" min="3" max="3"/>
    <col width="9" customWidth="1" min="4" max="4"/>
    <col width="3.6" customWidth="1" min="5" max="5"/>
    <col width="3.6" customWidth="1" min="6" max="6"/>
    <col width="3.6" customWidth="1" min="7" max="7"/>
    <col width="3.6" customWidth="1" min="8" max="8"/>
    <col width="3.6" customWidth="1" min="9" max="9"/>
    <col width="3.6" customWidth="1" min="10" max="10"/>
    <col width="3.6" customWidth="1" min="11" max="11"/>
    <col width="3.6" customWidth="1" min="12" max="12"/>
    <col width="3.6" customWidth="1" min="13" max="13"/>
    <col width="3.6" customWidth="1" min="14" max="14"/>
    <col width="3.6" customWidth="1" min="15" max="15"/>
    <col width="3.6" customWidth="1" min="16" max="16"/>
    <col width="3.6" customWidth="1" min="17" max="17"/>
    <col width="3.6" customWidth="1" min="18" max="18"/>
    <col width="3.6" customWidth="1" min="19" max="19"/>
    <col width="3.6" customWidth="1" min="20" max="20"/>
    <col width="3.6" customWidth="1" min="21" max="21"/>
    <col width="3.6" customWidth="1" min="22" max="22"/>
    <col width="3.6" customWidth="1" min="23" max="23"/>
    <col width="3.6" customWidth="1" min="24" max="24"/>
    <col width="3.6" customWidth="1" min="25" max="25"/>
    <col width="3.6" customWidth="1" min="26" max="26"/>
    <col width="3.6" customWidth="1" min="27" max="27"/>
    <col width="3.6" customWidth="1" min="28" max="28"/>
    <col width="3.6" customWidth="1" min="29" max="29"/>
    <col width="3.6" customWidth="1" min="30" max="30"/>
    <col width="3.6" customWidth="1" min="31" max="31"/>
    <col width="3.6" customWidth="1" min="32" max="32"/>
    <col width="3.6" customWidth="1" min="33" max="33"/>
    <col width="3.6" customWidth="1" min="34" max="34"/>
    <col width="3.6" customWidth="1" min="35" max="35"/>
  </cols>
  <sheetData>
    <row r="1" ht="26" customHeight="1">
      <c r="A1" s="1" t="inlineStr">
        <is>
          <t>HABIX · Habit-Tracker-Vorlage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3" t="inlineStr">
        <is>
          <t>sheetorial.com</t>
        </is>
      </c>
    </row>
    <row r="2"/>
    <row r="3">
      <c r="A3" s="4" t="inlineStr">
        <is>
          <t>Habit Tracker</t>
        </is>
      </c>
    </row>
    <row r="4">
      <c r="A4" s="5" t="inlineStr">
        <is>
          <t>Ein Monat pro Blatt. Setze ein x für jede eingehaltene Gewohnheit.</t>
        </is>
      </c>
    </row>
    <row r="5">
      <c r="A5" s="6" t="inlineStr">
        <is>
          <t>Monat (erster Tag)</t>
        </is>
      </c>
      <c r="B5" s="7" t="n">
        <v>46174</v>
      </c>
    </row>
    <row r="6"/>
    <row r="7" ht="20" customHeight="1">
      <c r="A7" s="8" t="inlineStr">
        <is>
          <t>Gewohnheit</t>
        </is>
      </c>
      <c r="B7" s="8" t="inlineStr">
        <is>
          <t>Ziel</t>
        </is>
      </c>
      <c r="C7" s="8" t="inlineStr">
        <is>
          <t>Erledigt</t>
        </is>
      </c>
      <c r="D7" s="8" t="inlineStr">
        <is>
          <t>Fortschritt</t>
        </is>
      </c>
      <c r="E7" s="8" t="inlineStr">
        <is>
          <t>1</t>
        </is>
      </c>
      <c r="F7" s="8" t="inlineStr">
        <is>
          <t>2</t>
        </is>
      </c>
      <c r="G7" s="8" t="inlineStr">
        <is>
          <t>3</t>
        </is>
      </c>
      <c r="H7" s="8" t="inlineStr">
        <is>
          <t>4</t>
        </is>
      </c>
      <c r="I7" s="8" t="inlineStr">
        <is>
          <t>5</t>
        </is>
      </c>
      <c r="J7" s="8" t="inlineStr">
        <is>
          <t>6</t>
        </is>
      </c>
      <c r="K7" s="8" t="inlineStr">
        <is>
          <t>7</t>
        </is>
      </c>
      <c r="L7" s="8" t="inlineStr">
        <is>
          <t>8</t>
        </is>
      </c>
      <c r="M7" s="8" t="inlineStr">
        <is>
          <t>9</t>
        </is>
      </c>
      <c r="N7" s="8" t="inlineStr">
        <is>
          <t>10</t>
        </is>
      </c>
      <c r="O7" s="8" t="inlineStr">
        <is>
          <t>11</t>
        </is>
      </c>
      <c r="P7" s="8" t="inlineStr">
        <is>
          <t>12</t>
        </is>
      </c>
      <c r="Q7" s="8" t="inlineStr">
        <is>
          <t>13</t>
        </is>
      </c>
      <c r="R7" s="8" t="inlineStr">
        <is>
          <t>14</t>
        </is>
      </c>
      <c r="S7" s="8" t="inlineStr">
        <is>
          <t>15</t>
        </is>
      </c>
      <c r="T7" s="8" t="inlineStr">
        <is>
          <t>16</t>
        </is>
      </c>
      <c r="U7" s="8" t="inlineStr">
        <is>
          <t>17</t>
        </is>
      </c>
      <c r="V7" s="8" t="inlineStr">
        <is>
          <t>18</t>
        </is>
      </c>
      <c r="W7" s="8" t="inlineStr">
        <is>
          <t>19</t>
        </is>
      </c>
      <c r="X7" s="8" t="inlineStr">
        <is>
          <t>20</t>
        </is>
      </c>
      <c r="Y7" s="8" t="inlineStr">
        <is>
          <t>21</t>
        </is>
      </c>
      <c r="Z7" s="8" t="inlineStr">
        <is>
          <t>22</t>
        </is>
      </c>
      <c r="AA7" s="8" t="inlineStr">
        <is>
          <t>23</t>
        </is>
      </c>
      <c r="AB7" s="8" t="inlineStr">
        <is>
          <t>24</t>
        </is>
      </c>
      <c r="AC7" s="8" t="inlineStr">
        <is>
          <t>25</t>
        </is>
      </c>
      <c r="AD7" s="8" t="inlineStr">
        <is>
          <t>26</t>
        </is>
      </c>
      <c r="AE7" s="8" t="inlineStr">
        <is>
          <t>27</t>
        </is>
      </c>
      <c r="AF7" s="8" t="inlineStr">
        <is>
          <t>28</t>
        </is>
      </c>
      <c r="AG7" s="8" t="inlineStr">
        <is>
          <t>29</t>
        </is>
      </c>
      <c r="AH7" s="8" t="inlineStr">
        <is>
          <t>30</t>
        </is>
      </c>
      <c r="AI7" s="8" t="inlineStr">
        <is>
          <t>31</t>
        </is>
      </c>
    </row>
    <row r="8">
      <c r="A8" s="9" t="inlineStr">
        <is>
          <t>Wochentag</t>
        </is>
      </c>
      <c r="E8" s="10">
        <f>IF(MONTH($B$5+0)&lt;&gt;MONTH($B$5),"",LEFT(TEXT($B$5+0,"[$-407]ddd"),1))</f>
        <v/>
      </c>
      <c r="F8" s="10">
        <f>IF(MONTH($B$5+1)&lt;&gt;MONTH($B$5),"",LEFT(TEXT($B$5+1,"[$-407]ddd"),1))</f>
        <v/>
      </c>
      <c r="G8" s="10">
        <f>IF(MONTH($B$5+2)&lt;&gt;MONTH($B$5),"",LEFT(TEXT($B$5+2,"[$-407]ddd"),1))</f>
        <v/>
      </c>
      <c r="H8" s="10">
        <f>IF(MONTH($B$5+3)&lt;&gt;MONTH($B$5),"",LEFT(TEXT($B$5+3,"[$-407]ddd"),1))</f>
        <v/>
      </c>
      <c r="I8" s="10">
        <f>IF(MONTH($B$5+4)&lt;&gt;MONTH($B$5),"",LEFT(TEXT($B$5+4,"[$-407]ddd"),1))</f>
        <v/>
      </c>
      <c r="J8" s="10">
        <f>IF(MONTH($B$5+5)&lt;&gt;MONTH($B$5),"",LEFT(TEXT($B$5+5,"[$-407]ddd"),1))</f>
        <v/>
      </c>
      <c r="K8" s="10">
        <f>IF(MONTH($B$5+6)&lt;&gt;MONTH($B$5),"",LEFT(TEXT($B$5+6,"[$-407]ddd"),1))</f>
        <v/>
      </c>
      <c r="L8" s="10">
        <f>IF(MONTH($B$5+7)&lt;&gt;MONTH($B$5),"",LEFT(TEXT($B$5+7,"[$-407]ddd"),1))</f>
        <v/>
      </c>
      <c r="M8" s="10">
        <f>IF(MONTH($B$5+8)&lt;&gt;MONTH($B$5),"",LEFT(TEXT($B$5+8,"[$-407]ddd"),1))</f>
        <v/>
      </c>
      <c r="N8" s="10">
        <f>IF(MONTH($B$5+9)&lt;&gt;MONTH($B$5),"",LEFT(TEXT($B$5+9,"[$-407]ddd"),1))</f>
        <v/>
      </c>
      <c r="O8" s="10">
        <f>IF(MONTH($B$5+10)&lt;&gt;MONTH($B$5),"",LEFT(TEXT($B$5+10,"[$-407]ddd"),1))</f>
        <v/>
      </c>
      <c r="P8" s="10">
        <f>IF(MONTH($B$5+11)&lt;&gt;MONTH($B$5),"",LEFT(TEXT($B$5+11,"[$-407]ddd"),1))</f>
        <v/>
      </c>
      <c r="Q8" s="10">
        <f>IF(MONTH($B$5+12)&lt;&gt;MONTH($B$5),"",LEFT(TEXT($B$5+12,"[$-407]ddd"),1))</f>
        <v/>
      </c>
      <c r="R8" s="10">
        <f>IF(MONTH($B$5+13)&lt;&gt;MONTH($B$5),"",LEFT(TEXT($B$5+13,"[$-407]ddd"),1))</f>
        <v/>
      </c>
      <c r="S8" s="10">
        <f>IF(MONTH($B$5+14)&lt;&gt;MONTH($B$5),"",LEFT(TEXT($B$5+14,"[$-407]ddd"),1))</f>
        <v/>
      </c>
      <c r="T8" s="10">
        <f>IF(MONTH($B$5+15)&lt;&gt;MONTH($B$5),"",LEFT(TEXT($B$5+15,"[$-407]ddd"),1))</f>
        <v/>
      </c>
      <c r="U8" s="10">
        <f>IF(MONTH($B$5+16)&lt;&gt;MONTH($B$5),"",LEFT(TEXT($B$5+16,"[$-407]ddd"),1))</f>
        <v/>
      </c>
      <c r="V8" s="10">
        <f>IF(MONTH($B$5+17)&lt;&gt;MONTH($B$5),"",LEFT(TEXT($B$5+17,"[$-407]ddd"),1))</f>
        <v/>
      </c>
      <c r="W8" s="10">
        <f>IF(MONTH($B$5+18)&lt;&gt;MONTH($B$5),"",LEFT(TEXT($B$5+18,"[$-407]ddd"),1))</f>
        <v/>
      </c>
      <c r="X8" s="10">
        <f>IF(MONTH($B$5+19)&lt;&gt;MONTH($B$5),"",LEFT(TEXT($B$5+19,"[$-407]ddd"),1))</f>
        <v/>
      </c>
      <c r="Y8" s="10">
        <f>IF(MONTH($B$5+20)&lt;&gt;MONTH($B$5),"",LEFT(TEXT($B$5+20,"[$-407]ddd"),1))</f>
        <v/>
      </c>
      <c r="Z8" s="10">
        <f>IF(MONTH($B$5+21)&lt;&gt;MONTH($B$5),"",LEFT(TEXT($B$5+21,"[$-407]ddd"),1))</f>
        <v/>
      </c>
      <c r="AA8" s="10">
        <f>IF(MONTH($B$5+22)&lt;&gt;MONTH($B$5),"",LEFT(TEXT($B$5+22,"[$-407]ddd"),1))</f>
        <v/>
      </c>
      <c r="AB8" s="10">
        <f>IF(MONTH($B$5+23)&lt;&gt;MONTH($B$5),"",LEFT(TEXT($B$5+23,"[$-407]ddd"),1))</f>
        <v/>
      </c>
      <c r="AC8" s="10">
        <f>IF(MONTH($B$5+24)&lt;&gt;MONTH($B$5),"",LEFT(TEXT($B$5+24,"[$-407]ddd"),1))</f>
        <v/>
      </c>
      <c r="AD8" s="10">
        <f>IF(MONTH($B$5+25)&lt;&gt;MONTH($B$5),"",LEFT(TEXT($B$5+25,"[$-407]ddd"),1))</f>
        <v/>
      </c>
      <c r="AE8" s="10">
        <f>IF(MONTH($B$5+26)&lt;&gt;MONTH($B$5),"",LEFT(TEXT($B$5+26,"[$-407]ddd"),1))</f>
        <v/>
      </c>
      <c r="AF8" s="10">
        <f>IF(MONTH($B$5+27)&lt;&gt;MONTH($B$5),"",LEFT(TEXT($B$5+27,"[$-407]ddd"),1))</f>
        <v/>
      </c>
      <c r="AG8" s="10">
        <f>IF(MONTH($B$5+28)&lt;&gt;MONTH($B$5),"",LEFT(TEXT($B$5+28,"[$-407]ddd"),1))</f>
        <v/>
      </c>
      <c r="AH8" s="10">
        <f>IF(MONTH($B$5+29)&lt;&gt;MONTH($B$5),"",LEFT(TEXT($B$5+29,"[$-407]ddd"),1))</f>
        <v/>
      </c>
      <c r="AI8" s="10">
        <f>IF(MONTH($B$5+30)&lt;&gt;MONTH($B$5),"",LEFT(TEXT($B$5+30,"[$-407]ddd"),1))</f>
        <v/>
      </c>
    </row>
    <row r="9">
      <c r="A9" s="11" t="inlineStr">
        <is>
          <t>20 Minuten lesen</t>
        </is>
      </c>
      <c r="B9" s="12" t="n">
        <v>20</v>
      </c>
      <c r="C9" s="12">
        <f>COUNTIF(E9:AI9,"x")</f>
        <v/>
      </c>
      <c r="D9" s="13">
        <f>IFERROR(C9/B9,0)</f>
        <v/>
      </c>
      <c r="E9" s="14" t="inlineStr">
        <is>
          <t>x</t>
        </is>
      </c>
      <c r="F9" s="14" t="inlineStr">
        <is>
          <t>x</t>
        </is>
      </c>
      <c r="G9" s="14" t="n"/>
      <c r="H9" s="14" t="inlineStr">
        <is>
          <t>x</t>
        </is>
      </c>
      <c r="I9" s="14" t="inlineStr">
        <is>
          <t>x</t>
        </is>
      </c>
      <c r="J9" s="14" t="n"/>
      <c r="K9" s="14" t="n"/>
      <c r="L9" s="14" t="inlineStr">
        <is>
          <t>x</t>
        </is>
      </c>
      <c r="M9" s="14" t="inlineStr">
        <is>
          <t>x</t>
        </is>
      </c>
      <c r="N9" s="14" t="n"/>
      <c r="O9" s="14" t="n"/>
      <c r="P9" s="14" t="n"/>
      <c r="Q9" s="14" t="n"/>
      <c r="R9" s="14" t="n"/>
      <c r="S9" s="14" t="n"/>
      <c r="T9" s="14" t="n"/>
      <c r="U9" s="14" t="n"/>
      <c r="V9" s="14" t="n"/>
      <c r="W9" s="14" t="n"/>
      <c r="X9" s="14" t="n"/>
      <c r="Y9" s="14" t="n"/>
      <c r="Z9" s="14" t="n"/>
      <c r="AA9" s="14" t="n"/>
      <c r="AB9" s="14" t="n"/>
      <c r="AC9" s="14" t="n"/>
      <c r="AD9" s="14" t="n"/>
      <c r="AE9" s="14" t="n"/>
      <c r="AF9" s="14" t="n"/>
      <c r="AG9" s="14" t="n"/>
      <c r="AH9" s="14" t="n"/>
      <c r="AI9" s="14" t="n"/>
    </row>
    <row r="10">
      <c r="A10" s="11" t="inlineStr">
        <is>
          <t>Morgenspaziergang</t>
        </is>
      </c>
      <c r="B10" s="12" t="n">
        <v>16</v>
      </c>
      <c r="C10" s="12">
        <f>COUNTIF(E10:AI10,"x")</f>
        <v/>
      </c>
      <c r="D10" s="13">
        <f>IFERROR(C10/B10,0)</f>
        <v/>
      </c>
      <c r="E10" s="15" t="inlineStr">
        <is>
          <t>x</t>
        </is>
      </c>
      <c r="F10" s="15" t="n"/>
      <c r="G10" s="15" t="inlineStr">
        <is>
          <t>x</t>
        </is>
      </c>
      <c r="H10" s="15" t="n"/>
      <c r="I10" s="15" t="inlineStr">
        <is>
          <t>x</t>
        </is>
      </c>
      <c r="J10" s="15" t="n"/>
      <c r="K10" s="15" t="inlineStr">
        <is>
          <t>x</t>
        </is>
      </c>
      <c r="L10" s="15" t="n"/>
      <c r="M10" s="15" t="inlineStr">
        <is>
          <t>x</t>
        </is>
      </c>
      <c r="N10" s="15" t="n"/>
      <c r="O10" s="15" t="n"/>
      <c r="P10" s="15" t="n"/>
      <c r="Q10" s="15" t="n"/>
      <c r="R10" s="15" t="n"/>
      <c r="S10" s="15" t="n"/>
      <c r="T10" s="15" t="n"/>
      <c r="U10" s="15" t="n"/>
      <c r="V10" s="15" t="n"/>
      <c r="W10" s="15" t="n"/>
      <c r="X10" s="15" t="n"/>
      <c r="Y10" s="15" t="n"/>
      <c r="Z10" s="15" t="n"/>
      <c r="AA10" s="15" t="n"/>
      <c r="AB10" s="15" t="n"/>
      <c r="AC10" s="15" t="n"/>
      <c r="AD10" s="15" t="n"/>
      <c r="AE10" s="15" t="n"/>
      <c r="AF10" s="15" t="n"/>
      <c r="AG10" s="15" t="n"/>
      <c r="AH10" s="15" t="n"/>
      <c r="AI10" s="15" t="n"/>
    </row>
    <row r="11">
      <c r="A11" s="11" t="inlineStr">
        <is>
          <t>Genug Wasser trinken</t>
        </is>
      </c>
      <c r="B11" s="12" t="n">
        <v>31</v>
      </c>
      <c r="C11" s="12">
        <f>COUNTIF(E11:AI11,"x")</f>
        <v/>
      </c>
      <c r="D11" s="13">
        <f>IFERROR(C11/B11,0)</f>
        <v/>
      </c>
      <c r="E11" s="14" t="inlineStr">
        <is>
          <t>x</t>
        </is>
      </c>
      <c r="F11" s="14" t="inlineStr">
        <is>
          <t>x</t>
        </is>
      </c>
      <c r="G11" s="14" t="inlineStr">
        <is>
          <t>x</t>
        </is>
      </c>
      <c r="H11" s="14" t="inlineStr">
        <is>
          <t>x</t>
        </is>
      </c>
      <c r="I11" s="14" t="inlineStr">
        <is>
          <t>x</t>
        </is>
      </c>
      <c r="J11" s="14" t="inlineStr">
        <is>
          <t>x</t>
        </is>
      </c>
      <c r="K11" s="14" t="inlineStr">
        <is>
          <t>x</t>
        </is>
      </c>
      <c r="L11" s="14" t="inlineStr">
        <is>
          <t>x</t>
        </is>
      </c>
      <c r="M11" s="14" t="inlineStr">
        <is>
          <t>x</t>
        </is>
      </c>
      <c r="N11" s="14" t="n"/>
      <c r="O11" s="14" t="n"/>
      <c r="P11" s="14" t="n"/>
      <c r="Q11" s="14" t="n"/>
      <c r="R11" s="14" t="n"/>
      <c r="S11" s="14" t="n"/>
      <c r="T11" s="14" t="n"/>
      <c r="U11" s="14" t="n"/>
      <c r="V11" s="14" t="n"/>
      <c r="W11" s="14" t="n"/>
      <c r="X11" s="14" t="n"/>
      <c r="Y11" s="14" t="n"/>
      <c r="Z11" s="14" t="n"/>
      <c r="AA11" s="14" t="n"/>
      <c r="AB11" s="14" t="n"/>
      <c r="AC11" s="14" t="n"/>
      <c r="AD11" s="14" t="n"/>
      <c r="AE11" s="14" t="n"/>
      <c r="AF11" s="14" t="n"/>
      <c r="AG11" s="14" t="n"/>
      <c r="AH11" s="14" t="n"/>
      <c r="AI11" s="14" t="n"/>
    </row>
    <row r="12">
      <c r="A12" s="11" t="inlineStr">
        <is>
          <t>Tagebuch schreiben</t>
        </is>
      </c>
      <c r="B12" s="12" t="n">
        <v>12</v>
      </c>
      <c r="C12" s="12">
        <f>COUNTIF(E12:AI12,"x")</f>
        <v/>
      </c>
      <c r="D12" s="13">
        <f>IFERROR(C12/B12,0)</f>
        <v/>
      </c>
      <c r="E12" s="15" t="n"/>
      <c r="F12" s="15" t="inlineStr">
        <is>
          <t>x</t>
        </is>
      </c>
      <c r="G12" s="15" t="n"/>
      <c r="H12" s="15" t="n"/>
      <c r="I12" s="15" t="inlineStr">
        <is>
          <t>x</t>
        </is>
      </c>
      <c r="J12" s="15" t="n"/>
      <c r="K12" s="15" t="n"/>
      <c r="L12" s="15" t="inlineStr">
        <is>
          <t>x</t>
        </is>
      </c>
      <c r="M12" s="15" t="n"/>
      <c r="N12" s="15" t="n"/>
      <c r="O12" s="15" t="n"/>
      <c r="P12" s="15" t="n"/>
      <c r="Q12" s="15" t="n"/>
      <c r="R12" s="15" t="n"/>
      <c r="S12" s="15" t="n"/>
      <c r="T12" s="15" t="n"/>
      <c r="U12" s="15" t="n"/>
      <c r="V12" s="15" t="n"/>
      <c r="W12" s="15" t="n"/>
      <c r="X12" s="15" t="n"/>
      <c r="Y12" s="15" t="n"/>
      <c r="Z12" s="15" t="n"/>
      <c r="AA12" s="15" t="n"/>
      <c r="AB12" s="15" t="n"/>
      <c r="AC12" s="15" t="n"/>
      <c r="AD12" s="15" t="n"/>
      <c r="AE12" s="15" t="n"/>
      <c r="AF12" s="15" t="n"/>
      <c r="AG12" s="15" t="n"/>
      <c r="AH12" s="15" t="n"/>
      <c r="AI12" s="15" t="n"/>
    </row>
    <row r="13">
      <c r="A13" s="11" t="inlineStr">
        <is>
          <t>Schreibtisch aufräumen</t>
        </is>
      </c>
      <c r="B13" s="12" t="n">
        <v>10</v>
      </c>
      <c r="C13" s="12">
        <f>COUNTIF(E13:AI13,"x")</f>
        <v/>
      </c>
      <c r="D13" s="13">
        <f>IFERROR(C13/B13,0)</f>
        <v/>
      </c>
      <c r="E13" s="14" t="inlineStr">
        <is>
          <t>x</t>
        </is>
      </c>
      <c r="F13" s="14" t="n"/>
      <c r="G13" s="14" t="n"/>
      <c r="H13" s="14" t="n"/>
      <c r="I13" s="14" t="n"/>
      <c r="J13" s="14" t="inlineStr">
        <is>
          <t>x</t>
        </is>
      </c>
      <c r="K13" s="14" t="n"/>
      <c r="L13" s="14" t="n"/>
      <c r="M13" s="14" t="n"/>
      <c r="N13" s="14" t="n"/>
      <c r="O13" s="14" t="n"/>
      <c r="P13" s="14" t="n"/>
      <c r="Q13" s="14" t="n"/>
      <c r="R13" s="14" t="n"/>
      <c r="S13" s="14" t="n"/>
      <c r="T13" s="14" t="n"/>
      <c r="U13" s="14" t="n"/>
      <c r="V13" s="14" t="n"/>
      <c r="W13" s="14" t="n"/>
      <c r="X13" s="14" t="n"/>
      <c r="Y13" s="14" t="n"/>
      <c r="Z13" s="14" t="n"/>
      <c r="AA13" s="14" t="n"/>
      <c r="AB13" s="14" t="n"/>
      <c r="AC13" s="14" t="n"/>
      <c r="AD13" s="14" t="n"/>
      <c r="AE13" s="14" t="n"/>
      <c r="AF13" s="14" t="n"/>
      <c r="AG13" s="14" t="n"/>
      <c r="AH13" s="14" t="n"/>
      <c r="AI13" s="14" t="n"/>
    </row>
    <row r="14">
      <c r="A14" s="11" t="inlineStr">
        <is>
          <t>Sprache lernen</t>
        </is>
      </c>
      <c r="B14" s="12" t="n">
        <v>15</v>
      </c>
      <c r="C14" s="12">
        <f>COUNTIF(E14:AI14,"x")</f>
        <v/>
      </c>
      <c r="D14" s="13">
        <f>IFERROR(C14/B14,0)</f>
        <v/>
      </c>
      <c r="E14" s="15" t="n"/>
      <c r="F14" s="15" t="inlineStr">
        <is>
          <t>x</t>
        </is>
      </c>
      <c r="G14" s="15" t="n"/>
      <c r="H14" s="15" t="inlineStr">
        <is>
          <t>x</t>
        </is>
      </c>
      <c r="I14" s="15" t="n"/>
      <c r="J14" s="15" t="n"/>
      <c r="K14" s="15" t="n"/>
      <c r="L14" s="15" t="inlineStr">
        <is>
          <t>x</t>
        </is>
      </c>
      <c r="M14" s="15" t="n"/>
      <c r="N14" s="15" t="n"/>
      <c r="O14" s="15" t="n"/>
      <c r="P14" s="15" t="n"/>
      <c r="Q14" s="15" t="n"/>
      <c r="R14" s="15" t="n"/>
      <c r="S14" s="15" t="n"/>
      <c r="T14" s="15" t="n"/>
      <c r="U14" s="15" t="n"/>
      <c r="V14" s="15" t="n"/>
      <c r="W14" s="15" t="n"/>
      <c r="X14" s="15" t="n"/>
      <c r="Y14" s="15" t="n"/>
      <c r="Z14" s="15" t="n"/>
      <c r="AA14" s="15" t="n"/>
      <c r="AB14" s="15" t="n"/>
      <c r="AC14" s="15" t="n"/>
      <c r="AD14" s="15" t="n"/>
      <c r="AE14" s="15" t="n"/>
      <c r="AF14" s="15" t="n"/>
      <c r="AG14" s="15" t="n"/>
      <c r="AH14" s="15" t="n"/>
      <c r="AI14" s="15" t="n"/>
    </row>
    <row r="15">
      <c r="A15" s="11" t="inlineStr">
        <is>
          <t>Kein-Ausgaben-Tag</t>
        </is>
      </c>
      <c r="B15" s="12" t="n">
        <v>8</v>
      </c>
      <c r="C15" s="12">
        <f>COUNTIF(E15:AI15,"x")</f>
        <v/>
      </c>
      <c r="D15" s="13">
        <f>IFERROR(C15/B15,0)</f>
        <v/>
      </c>
      <c r="E15" s="14" t="n"/>
      <c r="F15" s="14" t="n"/>
      <c r="G15" s="14" t="inlineStr">
        <is>
          <t>x</t>
        </is>
      </c>
      <c r="H15" s="14" t="n"/>
      <c r="I15" s="14" t="n"/>
      <c r="J15" s="14" t="n"/>
      <c r="K15" s="14" t="inlineStr">
        <is>
          <t>x</t>
        </is>
      </c>
      <c r="L15" s="14" t="n"/>
      <c r="M15" s="14" t="n"/>
      <c r="N15" s="14" t="n"/>
      <c r="O15" s="14" t="n"/>
      <c r="P15" s="14" t="n"/>
      <c r="Q15" s="14" t="n"/>
      <c r="R15" s="14" t="n"/>
      <c r="S15" s="14" t="n"/>
      <c r="T15" s="14" t="n"/>
      <c r="U15" s="14" t="n"/>
      <c r="V15" s="14" t="n"/>
      <c r="W15" s="14" t="n"/>
      <c r="X15" s="14" t="n"/>
      <c r="Y15" s="14" t="n"/>
      <c r="Z15" s="14" t="n"/>
      <c r="AA15" s="14" t="n"/>
      <c r="AB15" s="14" t="n"/>
      <c r="AC15" s="14" t="n"/>
      <c r="AD15" s="14" t="n"/>
      <c r="AE15" s="14" t="n"/>
      <c r="AF15" s="14" t="n"/>
      <c r="AG15" s="14" t="n"/>
      <c r="AH15" s="14" t="n"/>
      <c r="AI15" s="14" t="n"/>
    </row>
    <row r="16">
      <c r="A16" s="11" t="inlineStr">
        <is>
          <t>Vor 23 Uhr ins Bett</t>
        </is>
      </c>
      <c r="B16" s="12" t="n">
        <v>20</v>
      </c>
      <c r="C16" s="12">
        <f>COUNTIF(E16:AI16,"x")</f>
        <v/>
      </c>
      <c r="D16" s="13">
        <f>IFERROR(C16/B16,0)</f>
        <v/>
      </c>
      <c r="E16" s="15" t="inlineStr">
        <is>
          <t>x</t>
        </is>
      </c>
      <c r="F16" s="15" t="inlineStr">
        <is>
          <t>x</t>
        </is>
      </c>
      <c r="G16" s="15" t="inlineStr">
        <is>
          <t>x</t>
        </is>
      </c>
      <c r="H16" s="15" t="n"/>
      <c r="I16" s="15" t="n"/>
      <c r="J16" s="15" t="n"/>
      <c r="K16" s="15" t="inlineStr">
        <is>
          <t>x</t>
        </is>
      </c>
      <c r="L16" s="15" t="inlineStr">
        <is>
          <t>x</t>
        </is>
      </c>
      <c r="M16" s="15" t="n"/>
      <c r="N16" s="15" t="n"/>
      <c r="O16" s="15" t="n"/>
      <c r="P16" s="15" t="n"/>
      <c r="Q16" s="15" t="n"/>
      <c r="R16" s="15" t="n"/>
      <c r="S16" s="15" t="n"/>
      <c r="T16" s="15" t="n"/>
      <c r="U16" s="15" t="n"/>
      <c r="V16" s="15" t="n"/>
      <c r="W16" s="15" t="n"/>
      <c r="X16" s="15" t="n"/>
      <c r="Y16" s="15" t="n"/>
      <c r="Z16" s="15" t="n"/>
      <c r="AA16" s="15" t="n"/>
      <c r="AB16" s="15" t="n"/>
      <c r="AC16" s="15" t="n"/>
      <c r="AD16" s="15" t="n"/>
      <c r="AE16" s="15" t="n"/>
      <c r="AF16" s="15" t="n"/>
      <c r="AG16" s="15" t="n"/>
      <c r="AH16" s="15" t="n"/>
      <c r="AI16" s="15" t="n"/>
    </row>
    <row r="17"/>
    <row r="18">
      <c r="A18" s="6" t="inlineStr">
        <is>
          <t>Pro Tag</t>
        </is>
      </c>
      <c r="E18" s="16">
        <f>COUNTIF(E9:E16,"x")</f>
        <v/>
      </c>
      <c r="F18" s="16">
        <f>COUNTIF(F9:F16,"x")</f>
        <v/>
      </c>
      <c r="G18" s="16">
        <f>COUNTIF(G9:G16,"x")</f>
        <v/>
      </c>
      <c r="H18" s="16">
        <f>COUNTIF(H9:H16,"x")</f>
        <v/>
      </c>
      <c r="I18" s="16">
        <f>COUNTIF(I9:I16,"x")</f>
        <v/>
      </c>
      <c r="J18" s="16">
        <f>COUNTIF(J9:J16,"x")</f>
        <v/>
      </c>
      <c r="K18" s="16">
        <f>COUNTIF(K9:K16,"x")</f>
        <v/>
      </c>
      <c r="L18" s="16">
        <f>COUNTIF(L9:L16,"x")</f>
        <v/>
      </c>
      <c r="M18" s="16">
        <f>COUNTIF(M9:M16,"x")</f>
        <v/>
      </c>
      <c r="N18" s="16">
        <f>COUNTIF(N9:N16,"x")</f>
        <v/>
      </c>
      <c r="O18" s="16">
        <f>COUNTIF(O9:O16,"x")</f>
        <v/>
      </c>
      <c r="P18" s="16">
        <f>COUNTIF(P9:P16,"x")</f>
        <v/>
      </c>
      <c r="Q18" s="16">
        <f>COUNTIF(Q9:Q16,"x")</f>
        <v/>
      </c>
      <c r="R18" s="16">
        <f>COUNTIF(R9:R16,"x")</f>
        <v/>
      </c>
      <c r="S18" s="16">
        <f>COUNTIF(S9:S16,"x")</f>
        <v/>
      </c>
      <c r="T18" s="16">
        <f>COUNTIF(T9:T16,"x")</f>
        <v/>
      </c>
      <c r="U18" s="16">
        <f>COUNTIF(U9:U16,"x")</f>
        <v/>
      </c>
      <c r="V18" s="16">
        <f>COUNTIF(V9:V16,"x")</f>
        <v/>
      </c>
      <c r="W18" s="16">
        <f>COUNTIF(W9:W16,"x")</f>
        <v/>
      </c>
      <c r="X18" s="16">
        <f>COUNTIF(X9:X16,"x")</f>
        <v/>
      </c>
      <c r="Y18" s="16">
        <f>COUNTIF(Y9:Y16,"x")</f>
        <v/>
      </c>
      <c r="Z18" s="16">
        <f>COUNTIF(Z9:Z16,"x")</f>
        <v/>
      </c>
      <c r="AA18" s="16">
        <f>COUNTIF(AA9:AA16,"x")</f>
        <v/>
      </c>
      <c r="AB18" s="16">
        <f>COUNTIF(AB9:AB16,"x")</f>
        <v/>
      </c>
      <c r="AC18" s="16">
        <f>COUNTIF(AC9:AC16,"x")</f>
        <v/>
      </c>
      <c r="AD18" s="16">
        <f>COUNTIF(AD9:AD16,"x")</f>
        <v/>
      </c>
      <c r="AE18" s="16">
        <f>COUNTIF(AE9:AE16,"x")</f>
        <v/>
      </c>
      <c r="AF18" s="16">
        <f>COUNTIF(AF9:AF16,"x")</f>
        <v/>
      </c>
      <c r="AG18" s="16">
        <f>COUNTIF(AG9:AG16,"x")</f>
        <v/>
      </c>
      <c r="AH18" s="16">
        <f>COUNTIF(AH9:AH16,"x")</f>
        <v/>
      </c>
      <c r="AI18" s="16">
        <f>COUNTIF(AI9:AI16,"x")</f>
        <v/>
      </c>
    </row>
  </sheetData>
  <conditionalFormatting sqref="E9:AI16">
    <cfRule type="cellIs" priority="1" operator="equal" dxfId="0">
      <formula>"x"</formula>
    </cfRule>
  </conditionalFormatting>
  <conditionalFormatting sqref="D9:D16">
    <cfRule type="cellIs" priority="2" operator="greaterThanOrEqual" dxfId="1">
      <formula>1</formula>
    </cfRule>
    <cfRule type="cellIs" priority="3" operator="lessThan" dxfId="2">
      <formula>0.5</formula>
    </cfRule>
  </conditionalFormatting>
  <dataValidations count="2">
    <dataValidation sqref="E9:AI16" showDropDown="0" showInputMessage="0" showErrorMessage="1" allowBlank="1" type="list">
      <formula1>"x"</formula1>
    </dataValidation>
    <dataValidation sqref="B9:B16" showDropDown="0" showInputMessage="0" showErrorMessage="1" allowBlank="1" error="Goal: days per month (1-31)" type="whole" operator="between">
      <formula1>1</formula1>
      <formula2>31</formula2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2026-06-11T07:29:25Z</dcterms:created>
  <dcterms:modified xsi:type="dcterms:W3CDTF">2026-06-11T07:29:25Z</dcterms:modified>
</cp:coreProperties>
</file>