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ignments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Assignment Tracker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3">
      <c r="A3" s="4" t="inlineStr">
        <is>
          <t>Assignments</t>
        </is>
      </c>
    </row>
    <row r="4">
      <c r="A4" s="5" t="inlineStr">
        <is>
          <t>Everything due, in one table. Rows warn as deadlines close in.</t>
        </is>
      </c>
    </row>
    <row r="6">
      <c r="A6" s="6" t="inlineStr">
        <is>
          <t>Not started</t>
        </is>
      </c>
      <c r="B6" s="7">
        <f>COUNTIF($F$10:$F$45,"Not started")</f>
        <v/>
      </c>
      <c r="C6" s="6" t="inlineStr">
        <is>
          <t>In progress</t>
        </is>
      </c>
      <c r="D6" s="7">
        <f>COUNTIF($F$10:$F$45,"In progress")</f>
        <v/>
      </c>
      <c r="E6" s="6" t="inlineStr">
        <is>
          <t>Submitted</t>
        </is>
      </c>
      <c r="F6" s="7">
        <f>COUNTIF($F$10:$F$45,"Submitted")</f>
        <v/>
      </c>
      <c r="G6" s="6" t="inlineStr">
        <is>
          <t>Graded</t>
        </is>
      </c>
      <c r="H6" s="7">
        <f>COUNTIF($F$10:$F$45,"Graded")</f>
        <v/>
      </c>
    </row>
    <row r="7">
      <c r="A7" s="6" t="inlineStr">
        <is>
          <t>Due in next 7 days</t>
        </is>
      </c>
      <c r="B7" s="7">
        <f>COUNTIFS($D$10:$D$45,"&gt;="&amp;TODAY(),$D$10:$D$45,"&lt;="&amp;TODAY()+7,$F$10:$F$45,"&lt;&gt;Submitted",$F$10:$F$45,"&lt;&gt;Graded")</f>
        <v/>
      </c>
    </row>
    <row r="9" ht="20" customHeight="1">
      <c r="A9" s="8" t="inlineStr">
        <is>
          <t>Course</t>
        </is>
      </c>
      <c r="B9" s="8" t="inlineStr">
        <is>
          <t>Assignment</t>
        </is>
      </c>
      <c r="C9" s="8" t="inlineStr">
        <is>
          <t>Type</t>
        </is>
      </c>
      <c r="D9" s="8" t="inlineStr">
        <is>
          <t>Due date</t>
        </is>
      </c>
      <c r="E9" s="8" t="inlineStr">
        <is>
          <t>Days left</t>
        </is>
      </c>
      <c r="F9" s="8" t="inlineStr">
        <is>
          <t>Status</t>
        </is>
      </c>
      <c r="G9" s="8" t="inlineStr">
        <is>
          <t>Grade</t>
        </is>
      </c>
      <c r="H9" s="8" t="inlineStr">
        <is>
          <t>Notes</t>
        </is>
      </c>
    </row>
    <row r="10">
      <c r="A10" s="9" t="inlineStr">
        <is>
          <t>Biology 101</t>
        </is>
      </c>
      <c r="B10" s="9" t="inlineStr">
        <is>
          <t>Cell structure essay</t>
        </is>
      </c>
      <c r="C10" s="9" t="inlineStr">
        <is>
          <t>Essay</t>
        </is>
      </c>
      <c r="D10" s="10" t="n">
        <v>46185</v>
      </c>
      <c r="E10" s="11">
        <f>IF(OR($F10="Submitted",$F10="Graded"),"—",IF($D10="","",$D10-TODAY()))</f>
        <v/>
      </c>
      <c r="F10" s="9" t="inlineStr">
        <is>
          <t>In progress</t>
        </is>
      </c>
      <c r="G10" s="9" t="n"/>
      <c r="H10" s="9" t="n"/>
    </row>
    <row r="11">
      <c r="A11" s="12" t="inlineStr">
        <is>
          <t>History 202</t>
        </is>
      </c>
      <c r="B11" s="12" t="inlineStr">
        <is>
          <t>Chapter 8 reading</t>
        </is>
      </c>
      <c r="C11" s="12" t="inlineStr">
        <is>
          <t>Reading</t>
        </is>
      </c>
      <c r="D11" s="13" t="n">
        <v>46182</v>
      </c>
      <c r="E11" s="14">
        <f>IF(OR($F11="Submitted",$F11="Graded"),"—",IF($D11="","",$D11-TODAY()))</f>
        <v/>
      </c>
      <c r="F11" s="12" t="inlineStr">
        <is>
          <t>Submitted</t>
        </is>
      </c>
      <c r="G11" s="12" t="n"/>
      <c r="H11" s="12" t="n"/>
    </row>
    <row r="12">
      <c r="A12" s="9" t="inlineStr">
        <is>
          <t>Calculus I</t>
        </is>
      </c>
      <c r="B12" s="9" t="inlineStr">
        <is>
          <t>Problem set 6</t>
        </is>
      </c>
      <c r="C12" s="9" t="inlineStr">
        <is>
          <t>Quiz</t>
        </is>
      </c>
      <c r="D12" s="10" t="n">
        <v>46184</v>
      </c>
      <c r="E12" s="11">
        <f>IF(OR($F12="Submitted",$F12="Graded"),"—",IF($D12="","",$D12-TODAY()))</f>
        <v/>
      </c>
      <c r="F12" s="9" t="inlineStr">
        <is>
          <t>Not started</t>
        </is>
      </c>
      <c r="G12" s="9" t="n"/>
      <c r="H12" s="9" t="n"/>
    </row>
    <row r="13">
      <c r="A13" s="12" t="inlineStr">
        <is>
          <t>English Lit</t>
        </is>
      </c>
      <c r="B13" s="12" t="inlineStr">
        <is>
          <t>Poetry analysis</t>
        </is>
      </c>
      <c r="C13" s="12" t="inlineStr">
        <is>
          <t>Essay</t>
        </is>
      </c>
      <c r="D13" s="13" t="n">
        <v>46188</v>
      </c>
      <c r="E13" s="14">
        <f>IF(OR($F13="Submitted",$F13="Graded"),"—",IF($D13="","",$D13-TODAY()))</f>
        <v/>
      </c>
      <c r="F13" s="12" t="inlineStr">
        <is>
          <t>In progress</t>
        </is>
      </c>
      <c r="G13" s="12" t="n"/>
      <c r="H13" s="12" t="inlineStr">
        <is>
          <t>Min. 1500 words</t>
        </is>
      </c>
    </row>
    <row r="14">
      <c r="A14" s="9" t="inlineStr">
        <is>
          <t>Chemistry Lab</t>
        </is>
      </c>
      <c r="B14" s="9" t="inlineStr">
        <is>
          <t>Lab report 4</t>
        </is>
      </c>
      <c r="C14" s="9" t="inlineStr">
        <is>
          <t>Lab</t>
        </is>
      </c>
      <c r="D14" s="10" t="n">
        <v>46181</v>
      </c>
      <c r="E14" s="11">
        <f>IF(OR($F14="Submitted",$F14="Graded"),"—",IF($D14="","",$D14-TODAY()))</f>
        <v/>
      </c>
      <c r="F14" s="9" t="inlineStr">
        <is>
          <t>Graded</t>
        </is>
      </c>
      <c r="G14" s="9" t="inlineStr">
        <is>
          <t>A-</t>
        </is>
      </c>
      <c r="H14" s="9" t="n"/>
    </row>
    <row r="15">
      <c r="A15" s="12" t="inlineStr">
        <is>
          <t>Economics 110</t>
        </is>
      </c>
      <c r="B15" s="12" t="inlineStr">
        <is>
          <t>Market structures quiz</t>
        </is>
      </c>
      <c r="C15" s="12" t="inlineStr">
        <is>
          <t>Quiz</t>
        </is>
      </c>
      <c r="D15" s="13" t="n">
        <v>46178</v>
      </c>
      <c r="E15" s="14">
        <f>IF(OR($F15="Submitted",$F15="Graded"),"—",IF($D15="","",$D15-TODAY()))</f>
        <v/>
      </c>
      <c r="F15" s="12" t="inlineStr">
        <is>
          <t>Graded</t>
        </is>
      </c>
      <c r="G15" s="12" t="inlineStr">
        <is>
          <t>88/100</t>
        </is>
      </c>
      <c r="H15" s="12" t="n"/>
    </row>
    <row r="16">
      <c r="A16" s="9" t="inlineStr">
        <is>
          <t>Biology 101</t>
        </is>
      </c>
      <c r="B16" s="9" t="inlineStr">
        <is>
          <t>Group project draft</t>
        </is>
      </c>
      <c r="C16" s="9" t="inlineStr">
        <is>
          <t>Project</t>
        </is>
      </c>
      <c r="D16" s="10" t="n">
        <v>46192</v>
      </c>
      <c r="E16" s="11">
        <f>IF(OR($F16="Submitted",$F16="Graded"),"—",IF($D16="","",$D16-TODAY()))</f>
        <v/>
      </c>
      <c r="F16" s="9" t="inlineStr">
        <is>
          <t>Not started</t>
        </is>
      </c>
      <c r="G16" s="9" t="n"/>
      <c r="H16" s="9" t="inlineStr">
        <is>
          <t>Team of 4</t>
        </is>
      </c>
    </row>
    <row r="17">
      <c r="A17" s="12" t="inlineStr">
        <is>
          <t>History 202</t>
        </is>
      </c>
      <c r="B17" s="12" t="inlineStr">
        <is>
          <t>Primary sources essay</t>
        </is>
      </c>
      <c r="C17" s="12" t="inlineStr">
        <is>
          <t>Essay</t>
        </is>
      </c>
      <c r="D17" s="13" t="n">
        <v>46195</v>
      </c>
      <c r="E17" s="14">
        <f>IF(OR($F17="Submitted",$F17="Graded"),"—",IF($D17="","",$D17-TODAY()))</f>
        <v/>
      </c>
      <c r="F17" s="12" t="inlineStr">
        <is>
          <t>Not started</t>
        </is>
      </c>
      <c r="G17" s="12" t="n"/>
      <c r="H17" s="12" t="n"/>
    </row>
    <row r="18">
      <c r="A18" s="9" t="inlineStr">
        <is>
          <t>Calculus I</t>
        </is>
      </c>
      <c r="B18" s="9" t="inlineStr">
        <is>
          <t>Midterm exam</t>
        </is>
      </c>
      <c r="C18" s="9" t="inlineStr">
        <is>
          <t>Exam</t>
        </is>
      </c>
      <c r="D18" s="10" t="n">
        <v>46198</v>
      </c>
      <c r="E18" s="11">
        <f>IF(OR($F18="Submitted",$F18="Graded"),"—",IF($D18="","",$D18-TODAY()))</f>
        <v/>
      </c>
      <c r="F18" s="9" t="inlineStr">
        <is>
          <t>Not started</t>
        </is>
      </c>
      <c r="G18" s="9" t="n"/>
      <c r="H18" s="9" t="inlineStr">
        <is>
          <t>Rooms TBA</t>
        </is>
      </c>
    </row>
    <row r="19">
      <c r="A19" s="12" t="inlineStr">
        <is>
          <t>English Lit</t>
        </is>
      </c>
      <c r="B19" s="12" t="inlineStr">
        <is>
          <t>Reading: Act III</t>
        </is>
      </c>
      <c r="C19" s="12" t="inlineStr">
        <is>
          <t>Reading</t>
        </is>
      </c>
      <c r="D19" s="13" t="n">
        <v>46183</v>
      </c>
      <c r="E19" s="14">
        <f>IF(OR($F19="Submitted",$F19="Graded"),"—",IF($D19="","",$D19-TODAY()))</f>
        <v/>
      </c>
      <c r="F19" s="12" t="inlineStr">
        <is>
          <t>In progress</t>
        </is>
      </c>
      <c r="G19" s="12" t="n"/>
      <c r="H19" s="12" t="n"/>
    </row>
    <row r="20">
      <c r="A20" s="9" t="inlineStr">
        <is>
          <t>Economics 110</t>
        </is>
      </c>
      <c r="B20" s="9" t="inlineStr">
        <is>
          <t>Elasticity worksheet</t>
        </is>
      </c>
      <c r="C20" s="9" t="inlineStr">
        <is>
          <t>Quiz</t>
        </is>
      </c>
      <c r="D20" s="10" t="n">
        <v>46189</v>
      </c>
      <c r="E20" s="11">
        <f>IF(OR($F20="Submitted",$F20="Graded"),"—",IF($D20="","",$D20-TODAY()))</f>
        <v/>
      </c>
      <c r="F20" s="9" t="inlineStr">
        <is>
          <t>Not started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IF(OR($F21="Submitted",$F21="Graded"),"—",IF($D21="","",$D21-TODAY()))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IF(OR($F22="Submitted",$F22="Graded"),"—",IF($D22="","",$D22-TODAY()))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IF(OR($F23="Submitted",$F23="Graded"),"—",IF($D23="","",$D23-TODAY()))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IF(OR($F24="Submitted",$F24="Graded"),"—",IF($D24="","",$D24-TODAY()))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IF(OR($F25="Submitted",$F25="Graded"),"—",IF($D25="","",$D25-TODAY()))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IF(OR($F26="Submitted",$F26="Graded"),"—",IF($D26="","",$D26-TODAY()))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IF(OR($F27="Submitted",$F27="Graded"),"—",IF($D27="","",$D27-TODAY()))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IF(OR($F28="Submitted",$F28="Graded"),"—",IF($D28="","",$D28-TODAY()))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IF(OR($F29="Submitted",$F29="Graded"),"—",IF($D29="","",$D29-TODAY()))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IF(OR($F30="Submitted",$F30="Graded"),"—",IF($D30="","",$D30-TODAY()))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IF(OR($F31="Submitted",$F31="Graded"),"—",IF($D31="","",$D31-TODAY()))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IF(OR($F32="Submitted",$F32="Graded"),"—",IF($D32="","",$D32-TODAY()))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IF(OR($F33="Submitted",$F33="Graded"),"—",IF($D33="","",$D33-TODAY()))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IF(OR($F34="Submitted",$F34="Graded"),"—",IF($D34="","",$D34-TODAY()))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IF(OR($F35="Submitted",$F35="Graded"),"—",IF($D35="","",$D35-TODAY()))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IF(OR($F36="Submitted",$F36="Graded"),"—",IF($D36="","",$D36-TODAY()))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IF(OR($F37="Submitted",$F37="Graded"),"—",IF($D37="","",$D37-TODAY()))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IF(OR($F38="Submitted",$F38="Graded"),"—",IF($D38="","",$D38-TODAY()))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IF(OR($F39="Submitted",$F39="Graded"),"—",IF($D39="","",$D39-TODAY()))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IF(OR($F40="Submitted",$F40="Graded"),"—",IF($D40="","",$D40-TODAY()))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IF(OR($F41="Submitted",$F41="Graded"),"—",IF($D41="","",$D41-TODAY()))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IF(OR($F42="Submitted",$F42="Graded"),"—",IF($D42="","",$D42-TODAY()))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IF(OR($F43="Submitted",$F43="Graded"),"—",IF($D43="","",$D43-TODAY()))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IF(OR($F44="Submitted",$F44="Graded"),"—",IF($D44="","",$D44-TODAY()))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IF(OR($F45="Submitted",$F45="Graded"),"—",IF($D45="","",$D45-TODAY()))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AND($B10&lt;&gt;"",$D10&lt;&gt;"",$D10&lt;TODAY(),$F10&lt;&gt;"Submitted",$F10&lt;&gt;"Graded")</formula>
    </cfRule>
    <cfRule type="expression" priority="2" dxfId="1">
      <formula>AND($D10&lt;&gt;"",$D10&gt;=TODAY(),$D10-TODAY()&lt;=3,$F10&lt;&gt;"Submitted",$F10&lt;&gt;"Graded")</formula>
    </cfRule>
    <cfRule type="expression" priority="3" dxfId="2">
      <formula>$F10="Graded"</formula>
    </cfRule>
  </conditionalFormatting>
  <dataValidations count="3">
    <dataValidation sqref="A10:A45" showDropDown="0" showInputMessage="0" showErrorMessage="1" allowBlank="1" type="list">
      <formula1>Lists!$A$3:$A$8</formula1>
    </dataValidation>
    <dataValidation sqref="C10:C45" showDropDown="0" showInputMessage="0" showErrorMessage="1" allowBlank="1" type="list">
      <formula1>Lists!$B$3:$B$8</formula1>
    </dataValidation>
    <dataValidation sqref="F10:F45" showDropDown="0" showInputMessage="0" showErrorMessage="1" allowBlank="1" type="list">
      <formula1>Lists!$C$3:$C$6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Assignment Tracker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Course</t>
        </is>
      </c>
      <c r="B2" s="8" t="inlineStr">
        <is>
          <t>Type</t>
        </is>
      </c>
      <c r="C2" s="8" t="inlineStr">
        <is>
          <t>Status</t>
        </is>
      </c>
    </row>
    <row r="3">
      <c r="A3" s="9" t="inlineStr">
        <is>
          <t>Biology 101</t>
        </is>
      </c>
      <c r="B3" s="9" t="inlineStr">
        <is>
          <t>Essay</t>
        </is>
      </c>
      <c r="C3" s="9" t="inlineStr">
        <is>
          <t>Not started</t>
        </is>
      </c>
    </row>
    <row r="4">
      <c r="A4" s="12" t="inlineStr">
        <is>
          <t>History 202</t>
        </is>
      </c>
      <c r="B4" s="12" t="inlineStr">
        <is>
          <t>Quiz</t>
        </is>
      </c>
      <c r="C4" s="12" t="inlineStr">
        <is>
          <t>In progress</t>
        </is>
      </c>
    </row>
    <row r="5">
      <c r="A5" s="9" t="inlineStr">
        <is>
          <t>Calculus I</t>
        </is>
      </c>
      <c r="B5" s="9" t="inlineStr">
        <is>
          <t>Exam</t>
        </is>
      </c>
      <c r="C5" s="9" t="inlineStr">
        <is>
          <t>Submitted</t>
        </is>
      </c>
    </row>
    <row r="6">
      <c r="A6" s="12" t="inlineStr">
        <is>
          <t>English Lit</t>
        </is>
      </c>
      <c r="B6" s="12" t="inlineStr">
        <is>
          <t>Project</t>
        </is>
      </c>
      <c r="C6" s="12" t="inlineStr">
        <is>
          <t>Graded</t>
        </is>
      </c>
    </row>
    <row r="7">
      <c r="A7" s="9" t="inlineStr">
        <is>
          <t>Chemistry Lab</t>
        </is>
      </c>
      <c r="B7" s="9" t="inlineStr">
        <is>
          <t>Reading</t>
        </is>
      </c>
      <c r="C7" s="9" t="n"/>
    </row>
    <row r="8">
      <c r="A8" s="12" t="inlineStr">
        <is>
          <t>Economics 110</t>
        </is>
      </c>
      <c r="B8" s="12" t="inlineStr">
        <is>
          <t>Lab</t>
        </is>
      </c>
      <c r="C8" s="12" t="n"/>
    </row>
    <row r="10">
      <c r="A10" s="15" t="inlineStr">
        <is>
          <t>Put your real courses here — every dropdown follows these lists.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