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ndidatur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Control de candidaturas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Candidaturas</t>
        </is>
      </c>
    </row>
    <row r="4">
      <c r="A4" s="5" t="inlineStr">
        <is>
          <t>Una fila por candidatura. Estado y origen son desplegables.</t>
        </is>
      </c>
    </row>
    <row r="5"/>
    <row r="6">
      <c r="A6" s="6" t="inlineStr">
        <is>
          <t>Total</t>
        </is>
      </c>
      <c r="B6" s="7">
        <f>COUNTA($A$10:$A$45)</f>
        <v/>
      </c>
      <c r="C6" s="6" t="inlineStr">
        <is>
          <t>Activas</t>
        </is>
      </c>
      <c r="D6" s="7">
        <f>COUNTIF($G$10:$G$45,"Enviada")+COUNTIF($G$10:$G$45,"Llamada inicial")+COUNTIF($G$10:$G$45,"Entrevista")+COUNTIF($G$10:$G$45,"Oferta")</f>
        <v/>
      </c>
      <c r="E6" s="6" t="inlineStr">
        <is>
          <t>Entrevistas</t>
        </is>
      </c>
      <c r="F6" s="7">
        <f>COUNTIF($G$10:$G$45,"Entrevista")</f>
        <v/>
      </c>
      <c r="G6" s="6" t="inlineStr">
        <is>
          <t>Ofertas</t>
        </is>
      </c>
      <c r="H6" s="7">
        <f>COUNTIF($G$10:$G$45,"Oferta")</f>
        <v/>
      </c>
    </row>
    <row r="7"/>
    <row r="8"/>
    <row r="9" ht="20" customHeight="1">
      <c r="A9" s="8" t="inlineStr">
        <is>
          <t>Empresa</t>
        </is>
      </c>
      <c r="B9" s="8" t="inlineStr">
        <is>
          <t>Puesto</t>
        </is>
      </c>
      <c r="C9" s="8" t="inlineStr">
        <is>
          <t>Lugar</t>
        </is>
      </c>
      <c r="D9" s="8" t="inlineStr">
        <is>
          <t>Origen</t>
        </is>
      </c>
      <c r="E9" s="8" t="inlineStr">
        <is>
          <t>Enviada el</t>
        </is>
      </c>
      <c r="F9" s="8" t="inlineStr">
        <is>
          <t>Hace (días)</t>
        </is>
      </c>
      <c r="G9" s="8" t="inlineStr">
        <is>
          <t>Estado</t>
        </is>
      </c>
      <c r="H9" s="8" t="inlineStr">
        <is>
          <t>Siguiente paso</t>
        </is>
      </c>
      <c r="I9" s="8" t="inlineStr">
        <is>
          <t>Seguimiento</t>
        </is>
      </c>
      <c r="J9" s="8" t="inlineStr">
        <is>
          <t>Contacto</t>
        </is>
      </c>
      <c r="K9" s="8" t="inlineStr">
        <is>
          <t>Notas</t>
        </is>
      </c>
    </row>
    <row r="10">
      <c r="A10" s="9" t="inlineStr">
        <is>
          <t>Acme Studio</t>
        </is>
      </c>
      <c r="B10" s="9" t="inlineStr">
        <is>
          <t>Desarrollador frontend</t>
        </is>
      </c>
      <c r="C10" s="9" t="inlineStr">
        <is>
          <t>En remoto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Entrevista</t>
        </is>
      </c>
      <c r="H10" s="9" t="inlineStr">
        <is>
          <t>Preparar revisión del portfolio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Diseñador UX</t>
        </is>
      </c>
      <c r="C11" s="12" t="inlineStr">
        <is>
          <t>Berlín</t>
        </is>
      </c>
      <c r="D11" s="12" t="inlineStr">
        <is>
          <t>Portal de empleo</t>
        </is>
      </c>
      <c r="E11" s="13" t="n">
        <v>46162</v>
      </c>
      <c r="F11" s="14">
        <f>IF($E11="","",TODAY()-$E11)</f>
        <v/>
      </c>
      <c r="G11" s="12" t="inlineStr">
        <is>
          <t>Llamada inicial</t>
        </is>
      </c>
      <c r="H11" s="12" t="inlineStr">
        <is>
          <t>Llamada con el responsable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Jefe de proyecto</t>
        </is>
      </c>
      <c r="C12" s="9" t="inlineStr">
        <is>
          <t>Madrid</t>
        </is>
      </c>
      <c r="D12" s="9" t="inlineStr">
        <is>
          <t>Recomendación</t>
        </is>
      </c>
      <c r="E12" s="10" t="n">
        <v>46164</v>
      </c>
      <c r="F12" s="11">
        <f>IF($E12="","",TODAY()-$E12)</f>
        <v/>
      </c>
      <c r="G12" s="9" t="inlineStr">
        <is>
          <t>Enviada</t>
        </is>
      </c>
      <c r="H12" s="9" t="inlineStr">
        <is>
          <t>Esperar una semana más</t>
        </is>
      </c>
      <c r="I12" s="10" t="n">
        <v>46181</v>
      </c>
      <c r="J12" s="9" t="inlineStr">
        <is>
          <t>Sam R.</t>
        </is>
      </c>
      <c r="K12" s="9" t="inlineStr">
        <is>
          <t>Recomendado por Alex</t>
        </is>
      </c>
    </row>
    <row r="13">
      <c r="A13" s="12" t="inlineStr">
        <is>
          <t>Brightpath Media</t>
        </is>
      </c>
      <c r="B13" s="12" t="inlineStr">
        <is>
          <t>Estratega de contenidos</t>
        </is>
      </c>
      <c r="C13" s="12" t="inlineStr">
        <is>
          <t>En remoto</t>
        </is>
      </c>
      <c r="D13" s="12" t="inlineStr">
        <is>
          <t>Web de la empresa</t>
        </is>
      </c>
      <c r="E13" s="13" t="n">
        <v>46167</v>
      </c>
      <c r="F13" s="14">
        <f>IF($E13="","",TODAY()-$E13)</f>
        <v/>
      </c>
      <c r="G13" s="12" t="inlineStr">
        <is>
          <t>Rechazada</t>
        </is>
      </c>
      <c r="H13" s="12" t="n"/>
      <c r="I13" s="13" t="n"/>
      <c r="J13" s="12" t="n"/>
      <c r="K13" s="12" t="inlineStr">
        <is>
          <t>Guardar para futuras vacantes</t>
        </is>
      </c>
    </row>
    <row r="14">
      <c r="A14" s="9" t="inlineStr">
        <is>
          <t>Quantix Systems</t>
        </is>
      </c>
      <c r="B14" s="9" t="inlineStr">
        <is>
          <t>Analista de datos</t>
        </is>
      </c>
      <c r="C14" s="9" t="inlineStr">
        <is>
          <t>Ámsterdam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Enviada</t>
        </is>
      </c>
      <c r="H14" s="9" t="inlineStr">
        <is>
          <t>Hacer seguimiento por email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Técnico de marketing</t>
        </is>
      </c>
      <c r="C15" s="12" t="inlineStr">
        <is>
          <t>Dublín</t>
        </is>
      </c>
      <c r="D15" s="12" t="inlineStr">
        <is>
          <t>Portal de empleo</t>
        </is>
      </c>
      <c r="E15" s="13" t="n">
        <v>46174</v>
      </c>
      <c r="F15" s="14">
        <f>IF($E15="","",TODAY()-$E15)</f>
        <v/>
      </c>
      <c r="G15" s="12" t="inlineStr">
        <is>
          <t>Sin respuesta</t>
        </is>
      </c>
      <c r="H15" s="12" t="inlineStr">
        <is>
          <t>Enviar un toque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Ingeniero de QA</t>
        </is>
      </c>
      <c r="C16" s="9" t="inlineStr">
        <is>
          <t>En remoto</t>
        </is>
      </c>
      <c r="D16" s="9" t="inlineStr">
        <is>
          <t>Reclutador</t>
        </is>
      </c>
      <c r="E16" s="10" t="n">
        <v>46175</v>
      </c>
      <c r="F16" s="11">
        <f>IF($E16="","",TODAY()-$E16)</f>
        <v/>
      </c>
      <c r="G16" s="9" t="inlineStr">
        <is>
          <t>Llamada inicial</t>
        </is>
      </c>
      <c r="H16" s="9" t="inlineStr">
        <is>
          <t>Prueba técnica el viernes</t>
        </is>
      </c>
      <c r="I16" s="10" t="n">
        <v>46186</v>
      </c>
      <c r="J16" s="9" t="inlineStr">
        <is>
          <t>Reclutadora: Dana</t>
        </is>
      </c>
      <c r="K16" s="9" t="n"/>
    </row>
    <row r="17">
      <c r="A17" s="12" t="inlineStr">
        <is>
          <t>Crestone Group</t>
        </is>
      </c>
      <c r="B17" s="12" t="inlineStr">
        <is>
          <t>Analista de negocio</t>
        </is>
      </c>
      <c r="C17" s="12" t="inlineStr">
        <is>
          <t>Lisboa</t>
        </is>
      </c>
      <c r="D17" s="12" t="inlineStr">
        <is>
          <t>Recomendación</t>
        </is>
      </c>
      <c r="E17" s="13" t="n">
        <v>46176</v>
      </c>
      <c r="F17" s="14">
        <f>IF($E17="","",TODAY()-$E17)</f>
        <v/>
      </c>
      <c r="G17" s="12" t="inlineStr">
        <is>
          <t>Enviada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Diseñador de producto</t>
        </is>
      </c>
      <c r="C18" s="9" t="inlineStr">
        <is>
          <t>En remoto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Oferta</t>
        </is>
      </c>
      <c r="H18" s="9" t="inlineStr">
        <is>
          <t>Revisar la carta de oferta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Resp. de soporte</t>
        </is>
      </c>
      <c r="C19" s="12" t="inlineStr">
        <is>
          <t>Valencia</t>
        </is>
      </c>
      <c r="D19" s="12" t="inlineStr">
        <is>
          <t>Web de la empresa</t>
        </is>
      </c>
      <c r="E19" s="13" t="n"/>
      <c r="F19" s="14">
        <f>IF($E19="","",TODAY()-$E19)</f>
        <v/>
      </c>
      <c r="G19" s="12" t="inlineStr">
        <is>
          <t>Por enviar</t>
        </is>
      </c>
      <c r="H19" s="12" t="inlineStr">
        <is>
          <t>Adaptar antes el CV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$G10="Oferta"</formula>
    </cfRule>
    <cfRule type="expression" priority="2" dxfId="1">
      <formula>$G10="Rechazada"</formula>
    </cfRule>
    <cfRule type="expression" priority="3" dxfId="2">
      <formula>AND($I10&lt;&gt;"",$I10&lt;TODAY(),$G10&lt;&gt;"Oferta",$G10&lt;&gt;"Rechazada",$G10&lt;&gt;"Sin respuesta")</formula>
    </cfRule>
  </conditionalFormatting>
  <dataValidations count="2">
    <dataValidation sqref="D10:D45" showDropDown="0" showInputMessage="0" showErrorMessage="1" allowBlank="1" type="list">
      <formula1>'Listas'!$A$3:$A$8</formula1>
    </dataValidation>
    <dataValidation sqref="G10:G45" showDropDown="0" showInputMessage="0" showErrorMessage="1" allowBlank="1" type="list">
      <formula1>'Listas'!$B$3:$B$9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Control de candidaturas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Origen</t>
        </is>
      </c>
      <c r="B2" s="8" t="inlineStr">
        <is>
          <t>Estado</t>
        </is>
      </c>
    </row>
    <row r="3">
      <c r="A3" s="9" t="inlineStr">
        <is>
          <t>LinkedIn</t>
        </is>
      </c>
      <c r="B3" s="9" t="inlineStr">
        <is>
          <t>Por enviar</t>
        </is>
      </c>
    </row>
    <row r="4">
      <c r="A4" s="12" t="inlineStr">
        <is>
          <t>Portal de empleo</t>
        </is>
      </c>
      <c r="B4" s="12" t="inlineStr">
        <is>
          <t>Enviada</t>
        </is>
      </c>
    </row>
    <row r="5">
      <c r="A5" s="9" t="inlineStr">
        <is>
          <t>Recomendación</t>
        </is>
      </c>
      <c r="B5" s="9" t="inlineStr">
        <is>
          <t>Llamada inicial</t>
        </is>
      </c>
    </row>
    <row r="6">
      <c r="A6" s="12" t="inlineStr">
        <is>
          <t>Web de la empresa</t>
        </is>
      </c>
      <c r="B6" s="12" t="inlineStr">
        <is>
          <t>Entrevista</t>
        </is>
      </c>
    </row>
    <row r="7">
      <c r="A7" s="9" t="inlineStr">
        <is>
          <t>Reclutador</t>
        </is>
      </c>
      <c r="B7" s="9" t="inlineStr">
        <is>
          <t>Oferta</t>
        </is>
      </c>
    </row>
    <row r="8">
      <c r="A8" s="12" t="inlineStr">
        <is>
          <t>Otros</t>
        </is>
      </c>
      <c r="B8" s="12" t="inlineStr">
        <is>
          <t>Rechazada</t>
        </is>
      </c>
    </row>
    <row r="9">
      <c r="A9" s="9" t="n"/>
      <c r="B9" s="9" t="inlineStr">
        <is>
          <t>Sin respuesta</t>
        </is>
      </c>
    </row>
    <row r="10"/>
    <row r="11">
      <c r="A11" s="15" t="inlineStr">
        <is>
          <t>Ajusta los estados a tu propio proceso si quieres.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