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週間プラン" sheetId="1" state="visible" r:id="rId1"/>
    <sheet name="月間プラン" sheetId="2" state="visible" r:id="rId2"/>
    <sheet name="メニュー案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yyyy-mm-dd"/>
    <numFmt numFmtId="165" formatCode="mmm d"/>
    <numFmt numFmtId="166" formatCode="yyyy/mm/dd"/>
  </numFmts>
  <fonts count="9">
    <font>
      <name val="Calibri"/>
      <family val="2"/>
      <color theme="1"/>
      <sz val="11"/>
      <scheme val="minor"/>
    </font>
    <font>
      <name val="Arial"/>
      <b val="1"/>
      <color rgb="00FFFFFF"/>
      <sz val="11"/>
    </font>
    <font>
      <name val="Arial"/>
      <color rgb="00D7F36B"/>
      <sz val="9"/>
    </font>
    <font>
      <name val="Arial"/>
      <b val="1"/>
      <color rgb="00FFFFFF"/>
      <sz val="10"/>
    </font>
    <font>
      <name val="Arial"/>
      <color rgb="0006291B"/>
      <sz val="10"/>
    </font>
    <font>
      <name val="Arial"/>
      <color rgb="006B7A70"/>
      <sz val="9"/>
    </font>
    <font>
      <name val="Arial"/>
      <b val="1"/>
      <color rgb="0006291B"/>
      <sz val="14"/>
    </font>
    <font>
      <name val="Arial"/>
      <color rgb="006B7A70"/>
      <sz val="10"/>
    </font>
    <font>
      <name val="Arial"/>
      <b val="1"/>
      <color rgb="0006291B"/>
      <sz val="10"/>
    </font>
  </fonts>
  <fills count="5">
    <fill>
      <patternFill/>
    </fill>
    <fill>
      <patternFill patternType="gray125"/>
    </fill>
    <fill>
      <patternFill patternType="solid">
        <fgColor rgb="0006291B"/>
      </patternFill>
    </fill>
    <fill>
      <patternFill patternType="solid">
        <fgColor rgb="00099250"/>
      </patternFill>
    </fill>
    <fill>
      <patternFill patternType="solid">
        <fgColor rgb="00F5F8F4"/>
      </patternFill>
    </fill>
  </fills>
  <borders count="2">
    <border>
      <left/>
      <right/>
      <top/>
      <bottom/>
      <diagonal/>
    </border>
    <border>
      <left style="thin">
        <color rgb="00DEE6E0"/>
      </left>
      <right style="thin">
        <color rgb="00DEE6E0"/>
      </right>
      <top style="thin">
        <color rgb="00DEE6E0"/>
      </top>
      <bottom style="thin">
        <color rgb="00DEE6E0"/>
      </bottom>
    </border>
  </borders>
  <cellStyleXfs count="1">
    <xf numFmtId="0" fontId="0" fillId="0" borderId="0"/>
  </cellStyleXfs>
  <cellXfs count="14">
    <xf numFmtId="0" fontId="0" fillId="0" borderId="0" pivotButton="0" quotePrefix="0" xfId="0"/>
    <xf numFmtId="0" fontId="1" fillId="2" borderId="0" applyAlignment="1" pivotButton="0" quotePrefix="0" xfId="0">
      <alignment horizontal="left" vertical="center" indent="1"/>
    </xf>
    <xf numFmtId="0" fontId="0" fillId="2" borderId="0" pivotButton="0" quotePrefix="0" xfId="0"/>
    <xf numFmtId="0" fontId="2" fillId="2" borderId="0" applyAlignment="1" pivotButton="0" quotePrefix="0" xfId="0">
      <alignment horizontal="right" vertical="center" indent="1"/>
    </xf>
    <xf numFmtId="0" fontId="6" fillId="0" borderId="0" pivotButton="0" quotePrefix="0" xfId="0"/>
    <xf numFmtId="0" fontId="7" fillId="0" borderId="0" pivotButton="0" quotePrefix="0" xfId="0"/>
    <xf numFmtId="0" fontId="8" fillId="0" borderId="0" pivotButton="0" quotePrefix="0" xfId="0"/>
    <xf numFmtId="166" fontId="8" fillId="0" borderId="1" pivotButton="0" quotePrefix="0" xfId="0"/>
    <xf numFmtId="0" fontId="3" fillId="3" borderId="1" applyAlignment="1" pivotButton="0" quotePrefix="0" xfId="0">
      <alignment horizontal="center" vertical="center"/>
    </xf>
    <xf numFmtId="0" fontId="4" fillId="0" borderId="1" pivotButton="0" quotePrefix="0" xfId="0"/>
    <xf numFmtId="165" fontId="4" fillId="0" borderId="1" pivotButton="0" quotePrefix="0" xfId="0"/>
    <xf numFmtId="0" fontId="4" fillId="4" borderId="1" pivotButton="0" quotePrefix="0" xfId="0"/>
    <xf numFmtId="165" fontId="4" fillId="4" borderId="1" pivotButton="0" quotePrefix="0" xfId="0"/>
    <xf numFmtId="0" fontId="5" fillId="0" borderId="0" pivotButton="0" quotePrefix="0" xfId="0"/>
  </cellXfs>
  <cellStyles count="1">
    <cellStyle name="Normal" xfId="0" builtinId="0" hidden="0"/>
  </cellStyles>
  <dxfs count="1">
    <dxf>
      <fill>
        <patternFill patternType="solid">
          <fgColor rgb="00D7F36B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styles" Target="styles.xml" Id="rId4" /><Relationship Type="http://schemas.openxmlformats.org/officeDocument/2006/relationships/theme" Target="theme/theme1.xml" Id="rId5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099250"/>
    <outlinePr summaryBelow="1" summaryRight="1"/>
    <pageSetUpPr/>
  </sheetPr>
  <dimension ref="A1:G15"/>
  <sheetViews>
    <sheetView workbookViewId="0">
      <pane ySplit="8" topLeftCell="A9" activePane="bottomLeft" state="frozen"/>
      <selection pane="bottomLeft" activeCell="A1" sqref="A1"/>
    </sheetView>
  </sheetViews>
  <sheetFormatPr baseColWidth="8" defaultRowHeight="15"/>
  <cols>
    <col width="11" customWidth="1" min="1" max="1"/>
    <col width="9" customWidth="1" min="2" max="2"/>
    <col width="17" customWidth="1" min="3" max="3"/>
    <col width="17" customWidth="1" min="4" max="4"/>
    <col width="18" customWidth="1" min="5" max="5"/>
    <col width="14" customWidth="1" min="6" max="6"/>
    <col width="22" customWidth="1" min="7" max="7"/>
  </cols>
  <sheetData>
    <row r="1" ht="26" customHeight="1">
      <c r="A1" s="1" t="inlineStr">
        <is>
          <t>PLATORA · 週間献立テンプレート</t>
        </is>
      </c>
      <c r="B1" s="2" t="n"/>
      <c r="C1" s="2" t="n"/>
      <c r="D1" s="2" t="n"/>
      <c r="E1" s="2" t="n"/>
      <c r="F1" s="2" t="n"/>
      <c r="G1" s="3" t="inlineStr">
        <is>
          <t>sheetorial.com</t>
        </is>
      </c>
    </row>
    <row r="2"/>
    <row r="3">
      <c r="A3" s="4" t="inlineStr">
        <is>
          <t>週間献立</t>
        </is>
      </c>
    </row>
    <row r="4">
      <c r="A4" s="5" t="inlineStr">
        <is>
          <t>「週の開始日」を変えると日付が動きます。今日の行が強調されます。</t>
        </is>
      </c>
    </row>
    <row r="5"/>
    <row r="6">
      <c r="A6" s="6" t="inlineStr">
        <is>
          <t>週の開始日（月曜）</t>
        </is>
      </c>
      <c r="B6" s="7" t="n">
        <v>46181</v>
      </c>
    </row>
    <row r="7"/>
    <row r="8" ht="20" customHeight="1">
      <c r="A8" s="8" t="inlineStr">
        <is>
          <t>曜日</t>
        </is>
      </c>
      <c r="B8" s="8" t="inlineStr">
        <is>
          <t>日付</t>
        </is>
      </c>
      <c r="C8" s="8" t="inlineStr">
        <is>
          <t>朝食</t>
        </is>
      </c>
      <c r="D8" s="8" t="inlineStr">
        <is>
          <t>昼食</t>
        </is>
      </c>
      <c r="E8" s="8" t="inlineStr">
        <is>
          <t>夕食</t>
        </is>
      </c>
      <c r="F8" s="8" t="inlineStr">
        <is>
          <t>おやつ</t>
        </is>
      </c>
      <c r="G8" s="8" t="inlineStr">
        <is>
          <t>メモ</t>
        </is>
      </c>
    </row>
    <row r="9" ht="24" customHeight="1">
      <c r="A9" s="9" t="inlineStr">
        <is>
          <t>月曜日</t>
        </is>
      </c>
      <c r="B9" s="10">
        <f>$B$6+0</f>
        <v/>
      </c>
      <c r="C9" s="9" t="inlineStr">
        <is>
          <t>オートミール</t>
        </is>
      </c>
      <c r="D9" s="9" t="inlineStr">
        <is>
          <t>残り物</t>
        </is>
      </c>
      <c r="E9" s="9" t="inlineStr">
        <is>
          <t>パスタの日</t>
        </is>
      </c>
      <c r="F9" s="9" t="inlineStr">
        <is>
          <t>果物</t>
        </is>
      </c>
      <c r="G9" s="9" t="n"/>
    </row>
    <row r="10" ht="24" customHeight="1">
      <c r="A10" s="11" t="inlineStr">
        <is>
          <t>火曜日</t>
        </is>
      </c>
      <c r="B10" s="12">
        <f>$B$6+1</f>
        <v/>
      </c>
      <c r="C10" s="11" t="inlineStr">
        <is>
          <t>ヨーグルトとグラノーラ</t>
        </is>
      </c>
      <c r="D10" s="11" t="inlineStr">
        <is>
          <t>スープとパン</t>
        </is>
      </c>
      <c r="E10" s="11" t="inlineStr">
        <is>
          <t>タコライス</t>
        </is>
      </c>
      <c r="F10" s="11" t="n"/>
      <c r="G10" s="11" t="n"/>
    </row>
    <row r="11" ht="24" customHeight="1">
      <c r="A11" s="9" t="inlineStr">
        <is>
          <t>水曜日</t>
        </is>
      </c>
      <c r="B11" s="10">
        <f>$B$6+2</f>
        <v/>
      </c>
      <c r="C11" s="9" t="inlineStr">
        <is>
          <t>トーストと卵</t>
        </is>
      </c>
      <c r="D11" s="9" t="inlineStr">
        <is>
          <t>サラダボウル</t>
        </is>
      </c>
      <c r="E11" s="9" t="inlineStr">
        <is>
          <t>野菜炒め</t>
        </is>
      </c>
      <c r="F11" s="9" t="n"/>
      <c r="G11" s="9" t="n"/>
    </row>
    <row r="12" ht="24" customHeight="1">
      <c r="A12" s="11" t="inlineStr">
        <is>
          <t>木曜日</t>
        </is>
      </c>
      <c r="B12" s="12">
        <f>$B$6+3</f>
        <v/>
      </c>
      <c r="C12" s="11" t="inlineStr">
        <is>
          <t>スムージー</t>
        </is>
      </c>
      <c r="D12" s="11" t="inlineStr">
        <is>
          <t>サンドイッチ</t>
        </is>
      </c>
      <c r="E12" s="11" t="inlineStr">
        <is>
          <t>チキンのオーブン焼き</t>
        </is>
      </c>
      <c r="F12" s="11" t="inlineStr">
        <is>
          <t>クラッカー</t>
        </is>
      </c>
      <c r="G12" s="11" t="n"/>
    </row>
    <row r="13" ht="24" customHeight="1">
      <c r="A13" s="9" t="inlineStr">
        <is>
          <t>金曜日</t>
        </is>
      </c>
      <c r="B13" s="10">
        <f>$B$6+4</f>
        <v/>
      </c>
      <c r="C13" s="9" t="inlineStr">
        <is>
          <t>オートミール</t>
        </is>
      </c>
      <c r="D13" s="9" t="inlineStr">
        <is>
          <t>残り物</t>
        </is>
      </c>
      <c r="E13" s="9" t="inlineStr">
        <is>
          <t>手作りピザ</t>
        </is>
      </c>
      <c r="F13" s="9" t="inlineStr">
        <is>
          <t>ポップコーン</t>
        </is>
      </c>
      <c r="G13" s="9" t="n"/>
    </row>
    <row r="14" ht="24" customHeight="1">
      <c r="A14" s="11" t="inlineStr">
        <is>
          <t>土曜日</t>
        </is>
      </c>
      <c r="B14" s="12">
        <f>$B$6+5</f>
        <v/>
      </c>
      <c r="C14" s="11" t="inlineStr">
        <is>
          <t>パンケーキ</t>
        </is>
      </c>
      <c r="D14" s="11" t="inlineStr">
        <is>
          <t>公園でピクニック</t>
        </is>
      </c>
      <c r="E14" s="11" t="inlineStr">
        <is>
          <t>ハンバーガー</t>
        </is>
      </c>
      <c r="F14" s="11" t="n"/>
      <c r="G14" s="11" t="n"/>
    </row>
    <row r="15" ht="24" customHeight="1">
      <c r="A15" s="9" t="inlineStr">
        <is>
          <t>日曜日</t>
        </is>
      </c>
      <c r="B15" s="10">
        <f>$B$6+6</f>
        <v/>
      </c>
      <c r="C15" s="9" t="inlineStr">
        <is>
          <t>卵とトースト</t>
        </is>
      </c>
      <c r="D15" s="9" t="inlineStr">
        <is>
          <t>ボリュームサラダ</t>
        </is>
      </c>
      <c r="E15" s="9" t="inlineStr">
        <is>
          <t>サーモンのオーブン焼き</t>
        </is>
      </c>
      <c r="F15" s="9" t="n"/>
      <c r="G15" s="9" t="inlineStr">
        <is>
          <t>1週間分のおやつを準備</t>
        </is>
      </c>
    </row>
  </sheetData>
  <conditionalFormatting sqref="A9:G15">
    <cfRule type="expression" priority="1" dxfId="0">
      <formula>$B9=TODAY()</formula>
    </cfRule>
  </conditionalFormatting>
  <dataValidations count="1">
    <dataValidation sqref="E9:E15" showDropDown="0" showInputMessage="0" showErrorMessage="0" allowBlank="1" type="list">
      <formula1>'メニュー案'!$A$3:$A$14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H12"/>
  <sheetViews>
    <sheetView workbookViewId="0">
      <pane ySplit="7" topLeftCell="A8" activePane="bottomLeft" state="frozen"/>
      <selection pane="bottomLeft" activeCell="A1" sqref="A1"/>
    </sheetView>
  </sheetViews>
  <sheetFormatPr baseColWidth="8" defaultRowHeight="15"/>
  <cols>
    <col width="10" customWidth="1" min="1" max="1"/>
    <col width="14" customWidth="1" min="2" max="2"/>
    <col width="14" customWidth="1" min="3" max="3"/>
    <col width="14" customWidth="1" min="4" max="4"/>
    <col width="14" customWidth="1" min="5" max="5"/>
    <col width="14" customWidth="1" min="6" max="6"/>
    <col width="14" customWidth="1" min="7" max="7"/>
    <col width="14" customWidth="1" min="8" max="8"/>
  </cols>
  <sheetData>
    <row r="1" ht="26" customHeight="1">
      <c r="A1" s="1" t="inlineStr">
        <is>
          <t>PLATORA · 週間献立テンプレート</t>
        </is>
      </c>
      <c r="B1" s="2" t="n"/>
      <c r="C1" s="2" t="n"/>
      <c r="D1" s="2" t="n"/>
      <c r="E1" s="2" t="n"/>
      <c r="F1" s="2" t="n"/>
      <c r="G1" s="2" t="n"/>
      <c r="H1" s="3" t="inlineStr">
        <is>
          <t>sheetorial.com</t>
        </is>
      </c>
    </row>
    <row r="2"/>
    <row r="3">
      <c r="A3" s="4" t="inlineStr">
        <is>
          <t>月間夕食プラン</t>
        </is>
      </c>
    </row>
    <row r="4">
      <c r="A4" s="5" t="inlineStr">
        <is>
          <t>5週間の夕食をひと目で。最初の月曜日を設定してください。</t>
        </is>
      </c>
    </row>
    <row r="5">
      <c r="A5" s="6" t="inlineStr">
        <is>
          <t>開始日（月曜）</t>
        </is>
      </c>
      <c r="B5" s="7" t="n">
        <v>46174</v>
      </c>
    </row>
    <row r="6"/>
    <row r="7" ht="20" customHeight="1">
      <c r="A7" s="8" t="inlineStr">
        <is>
          <t>週</t>
        </is>
      </c>
      <c r="B7" s="8" t="inlineStr">
        <is>
          <t>月</t>
        </is>
      </c>
      <c r="C7" s="8" t="inlineStr">
        <is>
          <t>火</t>
        </is>
      </c>
      <c r="D7" s="8" t="inlineStr">
        <is>
          <t>水</t>
        </is>
      </c>
      <c r="E7" s="8" t="inlineStr">
        <is>
          <t>木</t>
        </is>
      </c>
      <c r="F7" s="8" t="inlineStr">
        <is>
          <t>金</t>
        </is>
      </c>
      <c r="G7" s="8" t="inlineStr">
        <is>
          <t>土</t>
        </is>
      </c>
      <c r="H7" s="8" t="inlineStr">
        <is>
          <t>日</t>
        </is>
      </c>
    </row>
    <row r="8" ht="30" customHeight="1">
      <c r="A8" s="10">
        <f>$B$5+0</f>
        <v/>
      </c>
      <c r="B8" s="9" t="inlineStr">
        <is>
          <t>パスタの日</t>
        </is>
      </c>
      <c r="C8" s="9" t="inlineStr">
        <is>
          <t>タコライス</t>
        </is>
      </c>
      <c r="D8" s="9" t="inlineStr">
        <is>
          <t>野菜炒め</t>
        </is>
      </c>
      <c r="E8" s="9" t="inlineStr">
        <is>
          <t>チキンのオーブン焼き</t>
        </is>
      </c>
      <c r="F8" s="9" t="inlineStr">
        <is>
          <t>手作りピザ</t>
        </is>
      </c>
      <c r="G8" s="9" t="inlineStr">
        <is>
          <t>ハンバーガー</t>
        </is>
      </c>
      <c r="H8" s="9" t="inlineStr">
        <is>
          <t>サーモンのオーブン焼き</t>
        </is>
      </c>
    </row>
    <row r="9" ht="30" customHeight="1">
      <c r="A9" s="12">
        <f>$B$5+7</f>
        <v/>
      </c>
      <c r="B9" s="11" t="n"/>
      <c r="C9" s="11" t="n"/>
      <c r="D9" s="11" t="n"/>
      <c r="E9" s="11" t="n"/>
      <c r="F9" s="11" t="n"/>
      <c r="G9" s="11" t="n"/>
      <c r="H9" s="11" t="n"/>
    </row>
    <row r="10" ht="30" customHeight="1">
      <c r="A10" s="10">
        <f>$B$5+14</f>
        <v/>
      </c>
      <c r="B10" s="9" t="n"/>
      <c r="C10" s="9" t="n"/>
      <c r="D10" s="9" t="n"/>
      <c r="E10" s="9" t="n"/>
      <c r="F10" s="9" t="n"/>
      <c r="G10" s="9" t="n"/>
      <c r="H10" s="9" t="n"/>
    </row>
    <row r="11" ht="30" customHeight="1">
      <c r="A11" s="12">
        <f>$B$5+21</f>
        <v/>
      </c>
      <c r="B11" s="11" t="n"/>
      <c r="C11" s="11" t="n"/>
      <c r="D11" s="11" t="n"/>
      <c r="E11" s="11" t="n"/>
      <c r="F11" s="11" t="n"/>
      <c r="G11" s="11" t="n"/>
      <c r="H11" s="11" t="n"/>
    </row>
    <row r="12" ht="30" customHeight="1">
      <c r="A12" s="10">
        <f>$B$5+28</f>
        <v/>
      </c>
      <c r="B12" s="9" t="n"/>
      <c r="C12" s="9" t="n"/>
      <c r="D12" s="9" t="n"/>
      <c r="E12" s="9" t="n"/>
      <c r="F12" s="9" t="n"/>
      <c r="G12" s="9" t="n"/>
      <c r="H12" s="9" t="n"/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D16"/>
  <sheetViews>
    <sheetView workbookViewId="0">
      <selection activeCell="A1" sqref="A1"/>
    </sheetView>
  </sheetViews>
  <sheetFormatPr baseColWidth="8" defaultRowHeight="15"/>
  <cols>
    <col width="24" customWidth="1" min="1" max="1"/>
    <col width="28" customWidth="1" min="2" max="2"/>
  </cols>
  <sheetData>
    <row r="1" ht="26" customHeight="1">
      <c r="A1" s="1" t="inlineStr">
        <is>
          <t>PLATORA · 週間献立テンプレート</t>
        </is>
      </c>
      <c r="B1" s="2" t="n"/>
      <c r="C1" s="2" t="n"/>
      <c r="D1" s="3" t="inlineStr">
        <is>
          <t>sheetorial.com</t>
        </is>
      </c>
    </row>
    <row r="2" ht="20" customHeight="1">
      <c r="A2" s="8" t="inlineStr">
        <is>
          <t>料理</t>
        </is>
      </c>
      <c r="B2" s="8" t="inlineStr">
        <is>
          <t>メモ</t>
        </is>
      </c>
    </row>
    <row r="3">
      <c r="A3" s="9" t="inlineStr">
        <is>
          <t>パスタの日</t>
        </is>
      </c>
      <c r="B3" s="9" t="n"/>
    </row>
    <row r="4">
      <c r="A4" s="11" t="inlineStr">
        <is>
          <t>タコライス</t>
        </is>
      </c>
      <c r="B4" s="11" t="n"/>
    </row>
    <row r="5">
      <c r="A5" s="9" t="inlineStr">
        <is>
          <t>野菜炒め</t>
        </is>
      </c>
      <c r="B5" s="9" t="n"/>
    </row>
    <row r="6">
      <c r="A6" s="11" t="inlineStr">
        <is>
          <t>チキンのオーブン焼き</t>
        </is>
      </c>
      <c r="B6" s="11" t="n"/>
    </row>
    <row r="7">
      <c r="A7" s="9" t="inlineStr">
        <is>
          <t>手作りピザ</t>
        </is>
      </c>
      <c r="B7" s="9" t="n"/>
    </row>
    <row r="8">
      <c r="A8" s="11" t="inlineStr">
        <is>
          <t>レンズ豆のスープ</t>
        </is>
      </c>
      <c r="B8" s="11" t="n"/>
    </row>
    <row r="9">
      <c r="A9" s="9" t="inlineStr">
        <is>
          <t>ハンバーガー</t>
        </is>
      </c>
      <c r="B9" s="9" t="n"/>
    </row>
    <row r="10">
      <c r="A10" s="11" t="inlineStr">
        <is>
          <t>チャーハン</t>
        </is>
      </c>
      <c r="B10" s="11" t="n"/>
    </row>
    <row r="11">
      <c r="A11" s="9" t="inlineStr">
        <is>
          <t>サーモンのオーブン焼き</t>
        </is>
      </c>
      <c r="B11" s="9" t="n"/>
    </row>
    <row r="12">
      <c r="A12" s="11" t="inlineStr">
        <is>
          <t>チリコンカン</t>
        </is>
      </c>
      <c r="B12" s="11" t="n"/>
    </row>
    <row r="13">
      <c r="A13" s="9" t="inlineStr">
        <is>
          <t>ケサディーヤ</t>
        </is>
      </c>
      <c r="B13" s="9" t="n"/>
    </row>
    <row r="14">
      <c r="A14" s="11" t="inlineStr">
        <is>
          <t>残り物の日</t>
        </is>
      </c>
      <c r="B14" s="11" t="n"/>
    </row>
    <row r="15"/>
    <row r="16">
      <c r="A16" s="13" t="inlineStr">
        <is>
          <t>定番の夕食リスト。「週間プラン」の夕食ドロップダウンに表示されます。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2026-06-11T07:29:35Z</dcterms:created>
  <dcterms:modified xsi:type="dcterms:W3CDTF">2026-06-11T07:29:35Z</dcterms:modified>
</cp:coreProperties>
</file>