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ollicitaties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Sollicitatietracker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Sollicitaties</t>
        </is>
      </c>
    </row>
    <row r="4">
      <c r="A4" s="5" t="inlineStr">
        <is>
          <t>Eén rij per sollicitatie. Status en bron zijn dropdowns.</t>
        </is>
      </c>
    </row>
    <row r="5"/>
    <row r="6">
      <c r="A6" s="6" t="inlineStr">
        <is>
          <t>Totaal</t>
        </is>
      </c>
      <c r="B6" s="7">
        <f>COUNTA($A$10:$A$45)</f>
        <v/>
      </c>
      <c r="C6" s="6" t="inlineStr">
        <is>
          <t>Actief</t>
        </is>
      </c>
      <c r="D6" s="7">
        <f>COUNTIF($G$10:$G$45,"Verstuurd")+COUNTIF($G$10:$G$45,"Telefonische kennismaking")+COUNTIF($G$10:$G$45,"Gesprek")+COUNTIF($G$10:$G$45,"Aanbod")</f>
        <v/>
      </c>
      <c r="E6" s="6" t="inlineStr">
        <is>
          <t>Gesprekken</t>
        </is>
      </c>
      <c r="F6" s="7">
        <f>COUNTIF($G$10:$G$45,"Gesprek")</f>
        <v/>
      </c>
      <c r="G6" s="6" t="inlineStr">
        <is>
          <t>Aanbiedingen</t>
        </is>
      </c>
      <c r="H6" s="7">
        <f>COUNTIF($G$10:$G$45,"Aanbod")</f>
        <v/>
      </c>
    </row>
    <row r="7"/>
    <row r="8"/>
    <row r="9" ht="20" customHeight="1">
      <c r="A9" s="8" t="inlineStr">
        <is>
          <t>Bedrijf</t>
        </is>
      </c>
      <c r="B9" s="8" t="inlineStr">
        <is>
          <t>Functie</t>
        </is>
      </c>
      <c r="C9" s="8" t="inlineStr">
        <is>
          <t>Locatie</t>
        </is>
      </c>
      <c r="D9" s="8" t="inlineStr">
        <is>
          <t>Bron</t>
        </is>
      </c>
      <c r="E9" s="8" t="inlineStr">
        <is>
          <t>Verstuurd op</t>
        </is>
      </c>
      <c r="F9" s="8" t="inlineStr">
        <is>
          <t>Dagen geleden</t>
        </is>
      </c>
      <c r="G9" s="8" t="inlineStr">
        <is>
          <t>Status</t>
        </is>
      </c>
      <c r="H9" s="8" t="inlineStr">
        <is>
          <t>Volgende stap</t>
        </is>
      </c>
      <c r="I9" s="8" t="inlineStr">
        <is>
          <t>Opvolgen</t>
        </is>
      </c>
      <c r="J9" s="8" t="inlineStr">
        <is>
          <t>Contact</t>
        </is>
      </c>
      <c r="K9" s="8" t="inlineStr">
        <is>
          <t>Notities</t>
        </is>
      </c>
    </row>
    <row r="10">
      <c r="A10" s="9" t="inlineStr">
        <is>
          <t>Acme Studio</t>
        </is>
      </c>
      <c r="B10" s="9" t="inlineStr">
        <is>
          <t>Frontend-developer</t>
        </is>
      </c>
      <c r="C10" s="9" t="inlineStr">
        <is>
          <t>Remote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Gesprek</t>
        </is>
      </c>
      <c r="H10" s="9" t="inlineStr">
        <is>
          <t>Portfolioreview voorbereiden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UX-designer</t>
        </is>
      </c>
      <c r="C11" s="12" t="inlineStr">
        <is>
          <t>Berlijn</t>
        </is>
      </c>
      <c r="D11" s="12" t="inlineStr">
        <is>
          <t>Vacaturesite</t>
        </is>
      </c>
      <c r="E11" s="13" t="n">
        <v>46162</v>
      </c>
      <c r="F11" s="14">
        <f>IF($E11="","",TODAY()-$E11)</f>
        <v/>
      </c>
      <c r="G11" s="12" t="inlineStr">
        <is>
          <t>Telefonische kennismaking</t>
        </is>
      </c>
      <c r="H11" s="12" t="inlineStr">
        <is>
          <t>Gesprek met de hiring manager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Projectmanager</t>
        </is>
      </c>
      <c r="C12" s="9" t="inlineStr">
        <is>
          <t>Madrid</t>
        </is>
      </c>
      <c r="D12" s="9" t="inlineStr">
        <is>
          <t>Doorverwijzing</t>
        </is>
      </c>
      <c r="E12" s="10" t="n">
        <v>46164</v>
      </c>
      <c r="F12" s="11">
        <f>IF($E12="","",TODAY()-$E12)</f>
        <v/>
      </c>
      <c r="G12" s="9" t="inlineStr">
        <is>
          <t>Verstuurd</t>
        </is>
      </c>
      <c r="H12" s="9" t="inlineStr">
        <is>
          <t>Nog een week wachten</t>
        </is>
      </c>
      <c r="I12" s="10" t="n">
        <v>46181</v>
      </c>
      <c r="J12" s="9" t="inlineStr">
        <is>
          <t>Sam R.</t>
        </is>
      </c>
      <c r="K12" s="9" t="inlineStr">
        <is>
          <t>Doorverwezen door Alex</t>
        </is>
      </c>
    </row>
    <row r="13">
      <c r="A13" s="12" t="inlineStr">
        <is>
          <t>Brightpath Media</t>
        </is>
      </c>
      <c r="B13" s="12" t="inlineStr">
        <is>
          <t>Contentstrateeg</t>
        </is>
      </c>
      <c r="C13" s="12" t="inlineStr">
        <is>
          <t>Remote</t>
        </is>
      </c>
      <c r="D13" s="12" t="inlineStr">
        <is>
          <t>Bedrijfswebsite</t>
        </is>
      </c>
      <c r="E13" s="13" t="n">
        <v>46167</v>
      </c>
      <c r="F13" s="14">
        <f>IF($E13="","",TODAY()-$E13)</f>
        <v/>
      </c>
      <c r="G13" s="12" t="inlineStr">
        <is>
          <t>Afgewezen</t>
        </is>
      </c>
      <c r="H13" s="12" t="n"/>
      <c r="I13" s="13" t="n"/>
      <c r="J13" s="12" t="n"/>
      <c r="K13" s="12" t="inlineStr">
        <is>
          <t>Bewaren voor toekomstige vacatures</t>
        </is>
      </c>
    </row>
    <row r="14">
      <c r="A14" s="9" t="inlineStr">
        <is>
          <t>Quantix Systems</t>
        </is>
      </c>
      <c r="B14" s="9" t="inlineStr">
        <is>
          <t>Data-analist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Verstuurd</t>
        </is>
      </c>
      <c r="H14" s="9" t="inlineStr">
        <is>
          <t>Opvolgen per e-mail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Marketingmedewerker</t>
        </is>
      </c>
      <c r="C15" s="12" t="inlineStr">
        <is>
          <t>Dublin</t>
        </is>
      </c>
      <c r="D15" s="12" t="inlineStr">
        <is>
          <t>Vacaturesite</t>
        </is>
      </c>
      <c r="E15" s="13" t="n">
        <v>46174</v>
      </c>
      <c r="F15" s="14">
        <f>IF($E15="","",TODAY()-$E15)</f>
        <v/>
      </c>
      <c r="G15" s="12" t="inlineStr">
        <is>
          <t>Geen reactie</t>
        </is>
      </c>
      <c r="H15" s="12" t="inlineStr">
        <is>
          <t>Even een seintje sturen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QA-engineer</t>
        </is>
      </c>
      <c r="C16" s="9" t="inlineStr">
        <is>
          <t>Remote</t>
        </is>
      </c>
      <c r="D16" s="9" t="inlineStr">
        <is>
          <t>Recruiter</t>
        </is>
      </c>
      <c r="E16" s="10" t="n">
        <v>46175</v>
      </c>
      <c r="F16" s="11">
        <f>IF($E16="","",TODAY()-$E16)</f>
        <v/>
      </c>
      <c r="G16" s="9" t="inlineStr">
        <is>
          <t>Telefonische kennismaking</t>
        </is>
      </c>
      <c r="H16" s="9" t="inlineStr">
        <is>
          <t>Technisch gesprek vrijdag</t>
        </is>
      </c>
      <c r="I16" s="10" t="n">
        <v>46186</v>
      </c>
      <c r="J16" s="9" t="inlineStr">
        <is>
          <t>Recruiter: Dana</t>
        </is>
      </c>
      <c r="K16" s="9" t="n"/>
    </row>
    <row r="17">
      <c r="A17" s="12" t="inlineStr">
        <is>
          <t>Crestone Group</t>
        </is>
      </c>
      <c r="B17" s="12" t="inlineStr">
        <is>
          <t>Businessanalist</t>
        </is>
      </c>
      <c r="C17" s="12" t="inlineStr">
        <is>
          <t>Lissabon</t>
        </is>
      </c>
      <c r="D17" s="12" t="inlineStr">
        <is>
          <t>Doorverwijzing</t>
        </is>
      </c>
      <c r="E17" s="13" t="n">
        <v>46176</v>
      </c>
      <c r="F17" s="14">
        <f>IF($E17="","",TODAY()-$E17)</f>
        <v/>
      </c>
      <c r="G17" s="12" t="inlineStr">
        <is>
          <t>Verstuurd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Productontwerper</t>
        </is>
      </c>
      <c r="C18" s="9" t="inlineStr">
        <is>
          <t>Remote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Aanbod</t>
        </is>
      </c>
      <c r="H18" s="9" t="inlineStr">
        <is>
          <t>Aanbod doornemen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Supportlead</t>
        </is>
      </c>
      <c r="C19" s="12" t="inlineStr">
        <is>
          <t>Valencia</t>
        </is>
      </c>
      <c r="D19" s="12" t="inlineStr">
        <is>
          <t>Bedrijfswebsite</t>
        </is>
      </c>
      <c r="E19" s="13" t="n"/>
      <c r="F19" s="14">
        <f>IF($E19="","",TODAY()-$E19)</f>
        <v/>
      </c>
      <c r="G19" s="12" t="inlineStr">
        <is>
          <t>Wensenlijst</t>
        </is>
      </c>
      <c r="H19" s="12" t="inlineStr">
        <is>
          <t>Eerst het cv aanpassen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$G10="Aanbod"</formula>
    </cfRule>
    <cfRule type="expression" priority="2" dxfId="1">
      <formula>$G10="Afgewezen"</formula>
    </cfRule>
    <cfRule type="expression" priority="3" dxfId="2">
      <formula>AND($I10&lt;&gt;"",$I10&lt;TODAY(),$G10&lt;&gt;"Aanbod",$G10&lt;&gt;"Afgewezen",$G10&lt;&gt;"Geen reactie")</formula>
    </cfRule>
  </conditionalFormatting>
  <dataValidations count="2">
    <dataValidation sqref="D10:D45" showDropDown="0" showInputMessage="0" showErrorMessage="1" allowBlank="1" type="list">
      <formula1>'Lijsten'!$A$3:$A$8</formula1>
    </dataValidation>
    <dataValidation sqref="G10:G45" showDropDown="0" showInputMessage="0" showErrorMessage="1" allowBlank="1" type="list">
      <formula1>'Lijsten'!$B$3:$B$9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Sollicitatietracker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Bron</t>
        </is>
      </c>
      <c r="B2" s="8" t="inlineStr">
        <is>
          <t>Status</t>
        </is>
      </c>
    </row>
    <row r="3">
      <c r="A3" s="9" t="inlineStr">
        <is>
          <t>LinkedIn</t>
        </is>
      </c>
      <c r="B3" s="9" t="inlineStr">
        <is>
          <t>Wensenlijst</t>
        </is>
      </c>
    </row>
    <row r="4">
      <c r="A4" s="12" t="inlineStr">
        <is>
          <t>Vacaturesite</t>
        </is>
      </c>
      <c r="B4" s="12" t="inlineStr">
        <is>
          <t>Verstuurd</t>
        </is>
      </c>
    </row>
    <row r="5">
      <c r="A5" s="9" t="inlineStr">
        <is>
          <t>Doorverwijzing</t>
        </is>
      </c>
      <c r="B5" s="9" t="inlineStr">
        <is>
          <t>Telefonische kennismaking</t>
        </is>
      </c>
    </row>
    <row r="6">
      <c r="A6" s="12" t="inlineStr">
        <is>
          <t>Bedrijfswebsite</t>
        </is>
      </c>
      <c r="B6" s="12" t="inlineStr">
        <is>
          <t>Gesprek</t>
        </is>
      </c>
    </row>
    <row r="7">
      <c r="A7" s="9" t="inlineStr">
        <is>
          <t>Recruiter</t>
        </is>
      </c>
      <c r="B7" s="9" t="inlineStr">
        <is>
          <t>Aanbod</t>
        </is>
      </c>
    </row>
    <row r="8">
      <c r="A8" s="12" t="inlineStr">
        <is>
          <t>Overig</t>
        </is>
      </c>
      <c r="B8" s="12" t="inlineStr">
        <is>
          <t>Afgewezen</t>
        </is>
      </c>
    </row>
    <row r="9">
      <c r="A9" s="9" t="n"/>
      <c r="B9" s="9" t="inlineStr">
        <is>
          <t>Geen reactie</t>
        </is>
      </c>
    </row>
    <row r="10"/>
    <row r="11">
      <c r="A11" s="15" t="inlineStr">
        <is>
          <t>Pas de statussen gerust aan je eigen proces aan.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