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ktury" sheetId="1" state="visible" r:id="rId1"/>
    <sheet name="List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#,##0.00 &quot;zł&quot;"/>
    <numFmt numFmtId="167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Rejestr faktur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Rejestr faktur</t>
        </is>
      </c>
    </row>
    <row r="4">
      <c r="A4" s="5" t="inlineStr">
        <is>
          <t>Każda wystawiona faktura, jej status i to, co wciąż czeka na zapłatę.</t>
        </is>
      </c>
    </row>
    <row r="5"/>
    <row r="6">
      <c r="A6" s="6" t="inlineStr">
        <is>
          <t>Zafakturowano</t>
        </is>
      </c>
      <c r="B6" s="7">
        <f>SUM($E$10:$E$45)</f>
        <v/>
      </c>
      <c r="C6" s="6" t="inlineStr">
        <is>
          <t>Opłacone</t>
        </is>
      </c>
      <c r="D6" s="7">
        <f>SUMIF($F$10:$F$45,"Opłacona",$E$10:$E$45)</f>
        <v/>
      </c>
      <c r="E6" s="6" t="inlineStr">
        <is>
          <t>Do zapłaty</t>
        </is>
      </c>
      <c r="F6" s="7">
        <f>B6-D6</f>
        <v/>
      </c>
      <c r="G6" s="6" t="inlineStr">
        <is>
          <t>Po terminie</t>
        </is>
      </c>
      <c r="H6" s="8">
        <f>COUNTIFS($D$10:$D$45,"&lt;"&amp;TODAY(),$F$10:$F$45,"&lt;&gt;Opłacona",$A$10:$A$45,"&lt;&gt;")</f>
        <v/>
      </c>
    </row>
    <row r="7"/>
    <row r="8"/>
    <row r="9" ht="20" customHeight="1">
      <c r="A9" s="9" t="inlineStr">
        <is>
          <t>Nr faktury</t>
        </is>
      </c>
      <c r="B9" s="9" t="inlineStr">
        <is>
          <t>Klient</t>
        </is>
      </c>
      <c r="C9" s="9" t="inlineStr">
        <is>
          <t>Wystawiona</t>
        </is>
      </c>
      <c r="D9" s="9" t="inlineStr">
        <is>
          <t>Termin</t>
        </is>
      </c>
      <c r="E9" s="9" t="inlineStr">
        <is>
          <t>Kwota</t>
        </is>
      </c>
      <c r="F9" s="9" t="inlineStr">
        <is>
          <t>Status</t>
        </is>
      </c>
      <c r="G9" s="9" t="inlineStr">
        <is>
          <t>Opłacona dnia</t>
        </is>
      </c>
      <c r="H9" s="9" t="inlineStr">
        <is>
          <t>Dni po terminie</t>
        </is>
      </c>
      <c r="I9" s="9" t="inlineStr">
        <is>
          <t>Notatki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Opłacona</t>
        </is>
      </c>
      <c r="G10" s="11" t="n">
        <v>46130</v>
      </c>
      <c r="H10" s="13">
        <f>IF(OR($F10="Opłacona",$D10=""),"",MAX(0,TODAY()-$D10))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Opłacona</t>
        </is>
      </c>
      <c r="G11" s="15" t="n">
        <v>46139</v>
      </c>
      <c r="H11" s="17">
        <f>IF(OR($F11="Opłacona",$D11=""),"",MAX(0,TODAY()-$D11))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Opłacona</t>
        </is>
      </c>
      <c r="G12" s="11" t="n">
        <v>46146</v>
      </c>
      <c r="H12" s="13">
        <f>IF(OR($F12="Opłacona",$D12=""),"",MAX(0,TODAY()-$D12))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Wysłana</t>
        </is>
      </c>
      <c r="G13" s="15" t="n"/>
      <c r="H13" s="17">
        <f>IF(OR($F13="Opłacona",$D13=""),"",MAX(0,TODAY()-$D13))</f>
        <v/>
      </c>
      <c r="I13" s="14" t="inlineStr">
        <is>
          <t>Wysłano drugie przypomnienie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Opłacona</t>
        </is>
      </c>
      <c r="G14" s="11" t="n">
        <v>46162</v>
      </c>
      <c r="H14" s="13">
        <f>IF(OR($F14="Opłacona",$D14=""),"",MAX(0,TODAY()-$D14))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Wysłana</t>
        </is>
      </c>
      <c r="G15" s="15" t="n"/>
      <c r="H15" s="17">
        <f>IF(OR($F15="Opłacona",$D15=""),"",MAX(0,TODAY()-$D15))</f>
        <v/>
      </c>
      <c r="I15" s="14" t="inlineStr">
        <is>
          <t>Przypomnienie wysłane 2 czerwca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Opłacona</t>
        </is>
      </c>
      <c r="G16" s="11" t="n">
        <v>46174</v>
      </c>
      <c r="H16" s="13">
        <f>IF(OR($F16="Opłacona",$D16=""),"",MAX(0,TODAY()-$D16))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Wysłana</t>
        </is>
      </c>
      <c r="G17" s="15" t="n"/>
      <c r="H17" s="17">
        <f>IF(OR($F17="Opłacona",$D17=""),"",MAX(0,TODAY()-$D17))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Wysłana</t>
        </is>
      </c>
      <c r="G18" s="11" t="n"/>
      <c r="H18" s="13">
        <f>IF(OR($F18="Opłacona",$D18=""),"",MAX(0,TODAY()-$D18))</f>
        <v/>
      </c>
      <c r="I18" s="10" t="inlineStr">
        <is>
          <t>Płatność 30 dni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Szkic</t>
        </is>
      </c>
      <c r="G19" s="15" t="n"/>
      <c r="H19" s="17">
        <f>IF(OR($F19="Opłacona",$D19=""),"",MAX(0,TODAY()-$D19))</f>
        <v/>
      </c>
      <c r="I19" s="14" t="inlineStr">
        <is>
          <t>Czekamy na numer zamówienia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IF(OR($F20="Opłacona",$D20=""),"",MAX(0,TODAY()-$D20))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IF(OR($F21="Opłacona",$D21=""),"",MAX(0,TODAY()-$D21))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IF(OR($F22="Opłacona",$D22=""),"",MAX(0,TODAY()-$D22))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IF(OR($F23="Opłacona",$D23=""),"",MAX(0,TODAY()-$D23))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IF(OR($F24="Opłacona",$D24=""),"",MAX(0,TODAY()-$D24))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IF(OR($F25="Opłacona",$D25=""),"",MAX(0,TODAY()-$D25))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IF(OR($F26="Opłacona",$D26=""),"",MAX(0,TODAY()-$D26))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IF(OR($F27="Opłacona",$D27=""),"",MAX(0,TODAY()-$D27))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IF(OR($F28="Opłacona",$D28=""),"",MAX(0,TODAY()-$D28))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IF(OR($F29="Opłacona",$D29=""),"",MAX(0,TODAY()-$D29))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IF(OR($F30="Opłacona",$D30=""),"",MAX(0,TODAY()-$D30))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IF(OR($F31="Opłacona",$D31=""),"",MAX(0,TODAY()-$D31))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IF(OR($F32="Opłacona",$D32=""),"",MAX(0,TODAY()-$D32))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IF(OR($F33="Opłacona",$D33=""),"",MAX(0,TODAY()-$D33))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IF(OR($F34="Opłacona",$D34=""),"",MAX(0,TODAY()-$D34))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IF(OR($F35="Opłacona",$D35=""),"",MAX(0,TODAY()-$D35))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IF(OR($F36="Opłacona",$D36=""),"",MAX(0,TODAY()-$D36))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IF(OR($F37="Opłacona",$D37=""),"",MAX(0,TODAY()-$D37))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IF(OR($F38="Opłacona",$D38=""),"",MAX(0,TODAY()-$D38))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IF(OR($F39="Opłacona",$D39=""),"",MAX(0,TODAY()-$D39))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IF(OR($F40="Opłacona",$D40=""),"",MAX(0,TODAY()-$D40))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IF(OR($F41="Opłacona",$D41=""),"",MAX(0,TODAY()-$D41))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IF(OR($F42="Opłacona",$D42=""),"",MAX(0,TODAY()-$D42))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IF(OR($F43="Opłacona",$D43=""),"",MAX(0,TODAY()-$D43))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IF(OR($F44="Opłacona",$D44=""),"",MAX(0,TODAY()-$D44))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IF(OR($F45="Opłacona",$D45=""),"",MAX(0,TODAY()-$D45))</f>
        <v/>
      </c>
      <c r="I45" s="14" t="n"/>
    </row>
  </sheetData>
  <conditionalFormatting sqref="A10:I45">
    <cfRule type="expression" priority="1" dxfId="0">
      <formula>AND($A10&lt;&gt;"",$F10&lt;&gt;"Opłacona",$D10&lt;&gt;"",$D10&lt;TODAY())</formula>
    </cfRule>
    <cfRule type="expression" priority="2" dxfId="1">
      <formula>AND($A10&lt;&gt;"",$F10&lt;&gt;"Opłacona",$D10&lt;&gt;"",$D10&gt;=TODAY(),$D10-TODAY()&lt;=7)</formula>
    </cfRule>
    <cfRule type="expression" priority="3" dxfId="2">
      <formula>$F10="Opłacona"</formula>
    </cfRule>
  </conditionalFormatting>
  <dataValidations count="1">
    <dataValidation sqref="F10:F45" showDropDown="0" showInputMessage="0" showErrorMessage="1" allowBlank="1" type="list">
      <formula1>'Listy'!$A$3:$A$5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Rejestr faktur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Status</t>
        </is>
      </c>
    </row>
    <row r="3">
      <c r="A3" s="10" t="inlineStr">
        <is>
          <t>Szkic</t>
        </is>
      </c>
    </row>
    <row r="4">
      <c r="A4" s="14" t="inlineStr">
        <is>
          <t>Wysłana</t>
        </is>
      </c>
    </row>
    <row r="5">
      <c r="A5" s="10" t="inlineStr">
        <is>
          <t>Opłacona</t>
        </is>
      </c>
    </row>
    <row r="6"/>
    <row r="7">
      <c r="A7" s="18" t="inlineStr">
        <is>
          <t>Prosto: Szkic, Wysłana, Opłacona. 'Po terminie' jest wyliczane, to nie status.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2026-06-11T17:07:40Z</dcterms:created>
  <dcterms:modified xsi:type="dcterms:W3CDTF">2026-06-11T17:07:40Z</dcterms:modified>
</cp:coreProperties>
</file>