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żet podróży" sheetId="1" state="visible" r:id="rId1"/>
    <sheet name="Wydatk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#,##0.00 &quot;zł&quot;"/>
    <numFmt numFmtId="167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  <font>
      <name val="Arial"/>
      <b val="1"/>
      <color rgb="00FFFFFF"/>
      <sz val="10"/>
    </font>
    <font>
      <name val="Arial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6" fontId="5" fillId="0" borderId="1" pivotButton="0" quotePrefix="0" xfId="0"/>
    <xf numFmtId="166" fontId="6" fillId="0" borderId="1" pivotButton="0" quotePrefix="0" xfId="0"/>
    <xf numFmtId="0" fontId="7" fillId="3" borderId="1" applyAlignment="1" pivotButton="0" quotePrefix="0" xfId="0">
      <alignment horizontal="center" vertical="center"/>
    </xf>
    <xf numFmtId="0" fontId="8" fillId="0" borderId="1" pivotButton="0" quotePrefix="0" xfId="0"/>
    <xf numFmtId="166" fontId="8" fillId="0" borderId="1" pivotButton="0" quotePrefix="0" xfId="0"/>
    <xf numFmtId="9" fontId="8" fillId="0" borderId="1" pivotButton="0" quotePrefix="0" xfId="0"/>
    <xf numFmtId="0" fontId="8" fillId="4" borderId="1" pivotButton="0" quotePrefix="0" xfId="0"/>
    <xf numFmtId="166" fontId="8" fillId="4" borderId="1" pivotButton="0" quotePrefix="0" xfId="0"/>
    <xf numFmtId="9" fontId="8" fillId="4" borderId="1" pivotButton="0" quotePrefix="0" xfId="0"/>
    <xf numFmtId="0" fontId="5" fillId="0" borderId="1" pivotButton="0" quotePrefix="0" xfId="0"/>
    <xf numFmtId="9" fontId="5" fillId="0" borderId="1" pivotButton="0" quotePrefix="0" xfId="0"/>
    <xf numFmtId="167" fontId="8" fillId="0" borderId="1" pivotButton="0" quotePrefix="0" xfId="0"/>
    <xf numFmtId="167" fontId="8" fillId="4" borderId="1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3" customWidth="1" min="2" max="2"/>
    <col width="13" customWidth="1" min="3" max="3"/>
    <col width="13" customWidth="1" min="4" max="4"/>
    <col width="12" customWidth="1" min="5" max="5"/>
  </cols>
  <sheetData>
    <row r="1" ht="26" customHeight="1">
      <c r="A1" s="1" t="inlineStr">
        <is>
          <t>TRIPORA · Szablon budżetu podróży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Budżet podróży</t>
        </is>
      </c>
    </row>
    <row r="4">
      <c r="A4" s="5" t="inlineStr">
        <is>
          <t>Planuj według kategorii, zapisuj wydatki w podróży, pilnuj funduszu.</t>
        </is>
      </c>
    </row>
    <row r="5"/>
    <row r="6">
      <c r="A6" s="6" t="inlineStr">
        <is>
          <t>Fundusz podróży</t>
        </is>
      </c>
      <c r="B6" s="7" t="n">
        <v>2000</v>
      </c>
    </row>
    <row r="7">
      <c r="A7" s="6" t="inlineStr">
        <is>
          <t>Wydane do tej pory</t>
        </is>
      </c>
      <c r="B7" s="7">
        <f>SUM('Wydatki'!$D:$D)</f>
        <v/>
      </c>
    </row>
    <row r="8">
      <c r="A8" s="6" t="inlineStr">
        <is>
          <t>Pozostały budżet</t>
        </is>
      </c>
      <c r="B8" s="8">
        <f>B6-B7</f>
        <v/>
      </c>
    </row>
    <row r="9"/>
    <row r="10" ht="20" customHeight="1">
      <c r="A10" s="9" t="inlineStr">
        <is>
          <t>Kategoria</t>
        </is>
      </c>
      <c r="B10" s="9" t="inlineStr">
        <is>
          <t>Plan</t>
        </is>
      </c>
      <c r="C10" s="9" t="inlineStr">
        <is>
          <t>Rzeczywiste</t>
        </is>
      </c>
      <c r="D10" s="9" t="inlineStr">
        <is>
          <t>Pozostało</t>
        </is>
      </c>
      <c r="E10" s="9" t="inlineStr">
        <is>
          <t>% wydane</t>
        </is>
      </c>
    </row>
    <row r="11">
      <c r="A11" s="10" t="inlineStr">
        <is>
          <t>Loty</t>
        </is>
      </c>
      <c r="B11" s="11" t="n">
        <v>600</v>
      </c>
      <c r="C11" s="11">
        <f>SUMIF('Wydatki'!$C:$C,$A11,'Wydatki'!$D:$D)</f>
        <v/>
      </c>
      <c r="D11" s="11">
        <f>B11-C11</f>
        <v/>
      </c>
      <c r="E11" s="12">
        <f>IFERROR(C11/B11,0)</f>
        <v/>
      </c>
    </row>
    <row r="12">
      <c r="A12" s="13" t="inlineStr">
        <is>
          <t>Nocleg</t>
        </is>
      </c>
      <c r="B12" s="14" t="n">
        <v>700</v>
      </c>
      <c r="C12" s="14">
        <f>SUMIF('Wydatki'!$C:$C,$A12,'Wydatki'!$D:$D)</f>
        <v/>
      </c>
      <c r="D12" s="14">
        <f>B12-C12</f>
        <v/>
      </c>
      <c r="E12" s="15">
        <f>IFERROR(C12/B12,0)</f>
        <v/>
      </c>
    </row>
    <row r="13">
      <c r="A13" s="10" t="inlineStr">
        <is>
          <t>Jedzenie i napoje</t>
        </is>
      </c>
      <c r="B13" s="11" t="n">
        <v>300</v>
      </c>
      <c r="C13" s="11">
        <f>SUMIF('Wydatki'!$C:$C,$A13,'Wydatki'!$D:$D)</f>
        <v/>
      </c>
      <c r="D13" s="11">
        <f>B13-C13</f>
        <v/>
      </c>
      <c r="E13" s="12">
        <f>IFERROR(C13/B13,0)</f>
        <v/>
      </c>
    </row>
    <row r="14">
      <c r="A14" s="13" t="inlineStr">
        <is>
          <t>Transport lokalny</t>
        </is>
      </c>
      <c r="B14" s="14" t="n">
        <v>100</v>
      </c>
      <c r="C14" s="14">
        <f>SUMIF('Wydatki'!$C:$C,$A14,'Wydatki'!$D:$D)</f>
        <v/>
      </c>
      <c r="D14" s="14">
        <f>B14-C14</f>
        <v/>
      </c>
      <c r="E14" s="15">
        <f>IFERROR(C14/B14,0)</f>
        <v/>
      </c>
    </row>
    <row r="15">
      <c r="A15" s="10" t="inlineStr">
        <is>
          <t>Atrakcje</t>
        </is>
      </c>
      <c r="B15" s="11" t="n">
        <v>200</v>
      </c>
      <c r="C15" s="11">
        <f>SUMIF('Wydatki'!$C:$C,$A15,'Wydatki'!$D:$D)</f>
        <v/>
      </c>
      <c r="D15" s="11">
        <f>B15-C15</f>
        <v/>
      </c>
      <c r="E15" s="12">
        <f>IFERROR(C15/B15,0)</f>
        <v/>
      </c>
    </row>
    <row r="16">
      <c r="A16" s="13" t="inlineStr">
        <is>
          <t>Zakupy</t>
        </is>
      </c>
      <c r="B16" s="14" t="n">
        <v>80</v>
      </c>
      <c r="C16" s="14">
        <f>SUMIF('Wydatki'!$C:$C,$A16,'Wydatki'!$D:$D)</f>
        <v/>
      </c>
      <c r="D16" s="14">
        <f>B16-C16</f>
        <v/>
      </c>
      <c r="E16" s="15">
        <f>IFERROR(C16/B16,0)</f>
        <v/>
      </c>
    </row>
    <row r="17">
      <c r="A17" s="10" t="inlineStr">
        <is>
          <t>Opłaty i dodatki</t>
        </is>
      </c>
      <c r="B17" s="11" t="n">
        <v>20</v>
      </c>
      <c r="C17" s="11">
        <f>SUMIF('Wydatki'!$C:$C,$A17,'Wydatki'!$D:$D)</f>
        <v/>
      </c>
      <c r="D17" s="11">
        <f>B17-C17</f>
        <v/>
      </c>
      <c r="E17" s="12">
        <f>IFERROR(C17/B17,0)</f>
        <v/>
      </c>
    </row>
    <row r="18">
      <c r="A18" s="13" t="inlineStr">
        <is>
          <t>Inne</t>
        </is>
      </c>
      <c r="B18" s="14" t="n">
        <v>0</v>
      </c>
      <c r="C18" s="14">
        <f>SUMIF('Wydatki'!$C:$C,$A18,'Wydatki'!$D:$D)</f>
        <v/>
      </c>
      <c r="D18" s="14">
        <f>B18-C18</f>
        <v/>
      </c>
      <c r="E18" s="15">
        <f>IFERROR(C18/B18,0)</f>
        <v/>
      </c>
    </row>
    <row r="19">
      <c r="A19" s="16" t="inlineStr">
        <is>
          <t>Razem</t>
        </is>
      </c>
      <c r="B19" s="7">
        <f>SUM(B11:B18)</f>
        <v/>
      </c>
      <c r="C19" s="7">
        <f>SUM(C11:C18)</f>
        <v/>
      </c>
      <c r="D19" s="7">
        <f>SUM(D11:D18)</f>
        <v/>
      </c>
      <c r="E19" s="17">
        <f>IFERROR(C19/B19,0)</f>
        <v/>
      </c>
    </row>
  </sheetData>
  <conditionalFormatting sqref="D11:D18">
    <cfRule type="cellIs" priority="1" operator="lessThan" dxfId="0">
      <formula>0</formula>
    </cfRule>
  </conditionalFormatting>
  <conditionalFormatting sqref="E11:E18">
    <cfRule type="cellIs" priority="2" operator="greaterThanOrEqual" dxfId="0">
      <formula>1</formula>
    </cfRule>
    <cfRule type="cellIs" priority="3" operator="greaterThanOrEqual" dxfId="1">
      <formula>0.8</formula>
    </cfRule>
  </conditionalFormatting>
  <conditionalFormatting sqref="B8">
    <cfRule type="cellIs" priority="4" operator="lessThan" dxfId="0">
      <formula>0</formula>
    </cfRule>
    <cfRule type="cellIs" priority="5" operator="greaterThanOrEqual" dxfId="2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12" customWidth="1" min="4" max="4"/>
  </cols>
  <sheetData>
    <row r="1" ht="26" customHeight="1">
      <c r="A1" s="1" t="inlineStr">
        <is>
          <t>TRIPORA · Szablon budżetu podróży</t>
        </is>
      </c>
      <c r="B1" s="2" t="n"/>
      <c r="C1" s="2" t="n"/>
      <c r="D1" s="3" t="inlineStr">
        <is>
          <t>sheetorial.com</t>
        </is>
      </c>
    </row>
    <row r="2"/>
    <row r="3">
      <c r="A3" s="4" t="inlineStr">
        <is>
          <t>Wydatki w podróży</t>
        </is>
      </c>
    </row>
    <row r="4">
      <c r="A4" s="5" t="inlineStr">
        <is>
          <t>Zapisuj każdy wydatek z właściwą kategorią.</t>
        </is>
      </c>
    </row>
    <row r="5" ht="20" customHeight="1">
      <c r="A5" s="9" t="inlineStr">
        <is>
          <t>Data</t>
        </is>
      </c>
      <c r="B5" s="9" t="inlineStr">
        <is>
          <t>Opis</t>
        </is>
      </c>
      <c r="C5" s="9" t="inlineStr">
        <is>
          <t>Kategoria</t>
        </is>
      </c>
      <c r="D5" s="9" t="inlineStr">
        <is>
          <t>Kwota</t>
        </is>
      </c>
    </row>
    <row r="6">
      <c r="A6" s="18" t="n">
        <v>46275</v>
      </c>
      <c r="B6" s="10" t="inlineStr">
        <is>
          <t>Loty w obie strony</t>
        </is>
      </c>
      <c r="C6" s="10" t="inlineStr">
        <is>
          <t>Loty</t>
        </is>
      </c>
      <c r="D6" s="11" t="n">
        <v>580</v>
      </c>
    </row>
    <row r="7">
      <c r="A7" s="19" t="n">
        <v>46275</v>
      </c>
      <c r="B7" s="13" t="inlineStr">
        <is>
          <t>Pociąg na lotnisko</t>
        </is>
      </c>
      <c r="C7" s="13" t="inlineStr">
        <is>
          <t>Transport lokalny</t>
        </is>
      </c>
      <c r="D7" s="14" t="n">
        <v>12</v>
      </c>
    </row>
    <row r="8">
      <c r="A8" s="18" t="n">
        <v>46275</v>
      </c>
      <c r="B8" s="10" t="inlineStr">
        <is>
          <t>Zaliczka za hotel</t>
        </is>
      </c>
      <c r="C8" s="10" t="inlineStr">
        <is>
          <t>Nocleg</t>
        </is>
      </c>
      <c r="D8" s="11" t="n">
        <v>350</v>
      </c>
    </row>
    <row r="9">
      <c r="A9" s="19" t="n">
        <v>46275</v>
      </c>
      <c r="B9" s="13" t="inlineStr">
        <is>
          <t>Kolacja niedaleko hotelu</t>
        </is>
      </c>
      <c r="C9" s="13" t="inlineStr">
        <is>
          <t>Jedzenie i napoje</t>
        </is>
      </c>
      <c r="D9" s="14" t="n">
        <v>38</v>
      </c>
    </row>
    <row r="10">
      <c r="A10" s="18" t="n">
        <v>46276</v>
      </c>
      <c r="B10" s="10" t="inlineStr">
        <is>
          <t>Bilety do muzeum</t>
        </is>
      </c>
      <c r="C10" s="10" t="inlineStr">
        <is>
          <t>Atrakcje</t>
        </is>
      </c>
      <c r="D10" s="11" t="n">
        <v>24</v>
      </c>
    </row>
    <row r="11">
      <c r="A11" s="19" t="n">
        <v>46276</v>
      </c>
      <c r="B11" s="13" t="inlineStr">
        <is>
          <t>Zestaw lunchowy</t>
        </is>
      </c>
      <c r="C11" s="13" t="inlineStr">
        <is>
          <t>Jedzenie i napoje</t>
        </is>
      </c>
      <c r="D11" s="14" t="n">
        <v>30</v>
      </c>
    </row>
    <row r="12">
      <c r="A12" s="18" t="n">
        <v>46276</v>
      </c>
      <c r="B12" s="10" t="inlineStr">
        <is>
          <t>Bilet dobowy na metro</t>
        </is>
      </c>
      <c r="C12" s="10" t="inlineStr">
        <is>
          <t>Transport lokalny</t>
        </is>
      </c>
      <c r="D12" s="11" t="n">
        <v>8</v>
      </c>
    </row>
    <row r="13">
      <c r="A13" s="19" t="n">
        <v>46277</v>
      </c>
      <c r="B13" s="13" t="inlineStr">
        <is>
          <t>Rejs łodzią</t>
        </is>
      </c>
      <c r="C13" s="13" t="inlineStr">
        <is>
          <t>Atrakcje</t>
        </is>
      </c>
      <c r="D13" s="14" t="n">
        <v>45</v>
      </c>
    </row>
    <row r="14">
      <c r="A14" s="18" t="n">
        <v>46277</v>
      </c>
      <c r="B14" s="10" t="inlineStr">
        <is>
          <t>Pamiątki</t>
        </is>
      </c>
      <c r="C14" s="10" t="inlineStr">
        <is>
          <t>Zakupy</t>
        </is>
      </c>
      <c r="D14" s="11" t="n">
        <v>28</v>
      </c>
    </row>
    <row r="15">
      <c r="A15" s="19" t="n">
        <v>46278</v>
      </c>
      <c r="B15" s="13" t="inlineStr">
        <is>
          <t>Opłata za bagaż rejestrowany</t>
        </is>
      </c>
      <c r="C15" s="13" t="inlineStr">
        <is>
          <t>Opłaty i dodatki</t>
        </is>
      </c>
      <c r="D15" s="14" t="n">
        <v>20</v>
      </c>
    </row>
    <row r="16">
      <c r="A16" s="18" t="n"/>
      <c r="B16" s="10" t="n"/>
      <c r="C16" s="10" t="n"/>
      <c r="D16" s="11" t="n"/>
    </row>
    <row r="17">
      <c r="A17" s="19" t="n"/>
      <c r="B17" s="13" t="n"/>
      <c r="C17" s="13" t="n"/>
      <c r="D17" s="14" t="n"/>
    </row>
    <row r="18">
      <c r="A18" s="18" t="n"/>
      <c r="B18" s="10" t="n"/>
      <c r="C18" s="10" t="n"/>
      <c r="D18" s="11" t="n"/>
    </row>
    <row r="19">
      <c r="A19" s="19" t="n"/>
      <c r="B19" s="13" t="n"/>
      <c r="C19" s="13" t="n"/>
      <c r="D19" s="14" t="n"/>
    </row>
    <row r="20">
      <c r="A20" s="18" t="n"/>
      <c r="B20" s="10" t="n"/>
      <c r="C20" s="10" t="n"/>
      <c r="D20" s="11" t="n"/>
    </row>
    <row r="21">
      <c r="A21" s="19" t="n"/>
      <c r="B21" s="13" t="n"/>
      <c r="C21" s="13" t="n"/>
      <c r="D21" s="14" t="n"/>
    </row>
    <row r="22">
      <c r="A22" s="18" t="n"/>
      <c r="B22" s="10" t="n"/>
      <c r="C22" s="10" t="n"/>
      <c r="D22" s="11" t="n"/>
    </row>
    <row r="23">
      <c r="A23" s="19" t="n"/>
      <c r="B23" s="13" t="n"/>
      <c r="C23" s="13" t="n"/>
      <c r="D23" s="14" t="n"/>
    </row>
    <row r="24">
      <c r="A24" s="18" t="n"/>
      <c r="B24" s="10" t="n"/>
      <c r="C24" s="10" t="n"/>
      <c r="D24" s="11" t="n"/>
    </row>
    <row r="25">
      <c r="A25" s="19" t="n"/>
      <c r="B25" s="13" t="n"/>
      <c r="C25" s="13" t="n"/>
      <c r="D25" s="14" t="n"/>
    </row>
    <row r="26">
      <c r="A26" s="18" t="n"/>
      <c r="B26" s="10" t="n"/>
      <c r="C26" s="10" t="n"/>
      <c r="D26" s="11" t="n"/>
    </row>
    <row r="27">
      <c r="A27" s="19" t="n"/>
      <c r="B27" s="13" t="n"/>
      <c r="C27" s="13" t="n"/>
      <c r="D27" s="14" t="n"/>
    </row>
    <row r="28">
      <c r="A28" s="18" t="n"/>
      <c r="B28" s="10" t="n"/>
      <c r="C28" s="10" t="n"/>
      <c r="D28" s="11" t="n"/>
    </row>
    <row r="29">
      <c r="A29" s="19" t="n"/>
      <c r="B29" s="13" t="n"/>
      <c r="C29" s="13" t="n"/>
      <c r="D29" s="14" t="n"/>
    </row>
    <row r="30">
      <c r="A30" s="18" t="n"/>
      <c r="B30" s="10" t="n"/>
      <c r="C30" s="10" t="n"/>
      <c r="D30" s="11" t="n"/>
    </row>
    <row r="31">
      <c r="A31" s="19" t="n"/>
      <c r="B31" s="13" t="n"/>
      <c r="C31" s="13" t="n"/>
      <c r="D31" s="14" t="n"/>
    </row>
    <row r="32">
      <c r="A32" s="18" t="n"/>
      <c r="B32" s="10" t="n"/>
      <c r="C32" s="10" t="n"/>
      <c r="D32" s="11" t="n"/>
    </row>
    <row r="33">
      <c r="A33" s="19" t="n"/>
      <c r="B33" s="13" t="n"/>
      <c r="C33" s="13" t="n"/>
      <c r="D33" s="14" t="n"/>
    </row>
    <row r="34">
      <c r="A34" s="18" t="n"/>
      <c r="B34" s="10" t="n"/>
      <c r="C34" s="10" t="n"/>
      <c r="D34" s="11" t="n"/>
    </row>
    <row r="35">
      <c r="A35" s="19" t="n"/>
      <c r="B35" s="13" t="n"/>
      <c r="C35" s="13" t="n"/>
      <c r="D35" s="14" t="n"/>
    </row>
    <row r="36">
      <c r="A36" s="18" t="n"/>
      <c r="B36" s="10" t="n"/>
      <c r="C36" s="10" t="n"/>
      <c r="D36" s="11" t="n"/>
    </row>
    <row r="37">
      <c r="A37" s="19" t="n"/>
      <c r="B37" s="13" t="n"/>
      <c r="C37" s="13" t="n"/>
      <c r="D37" s="14" t="n"/>
    </row>
    <row r="38">
      <c r="A38" s="18" t="n"/>
      <c r="B38" s="10" t="n"/>
      <c r="C38" s="10" t="n"/>
      <c r="D38" s="11" t="n"/>
    </row>
    <row r="39">
      <c r="A39" s="19" t="n"/>
      <c r="B39" s="13" t="n"/>
      <c r="C39" s="13" t="n"/>
      <c r="D39" s="14" t="n"/>
    </row>
    <row r="40">
      <c r="A40" s="18" t="n"/>
      <c r="B40" s="10" t="n"/>
      <c r="C40" s="10" t="n"/>
      <c r="D40" s="11" t="n"/>
    </row>
    <row r="41"/>
    <row r="42">
      <c r="A42" s="6" t="inlineStr">
        <is>
          <t>Suma wpisów</t>
        </is>
      </c>
      <c r="B42" s="7">
        <f>SUM(D6:D40)</f>
        <v/>
      </c>
    </row>
  </sheetData>
  <dataValidations count="1">
    <dataValidation sqref="C6:C40" showDropDown="0" showInputMessage="0" showErrorMessage="1" allowBlank="1" type="list">
      <formula1>'Budżet podróży'!$A$11:$A$18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2026-06-11T17:07:38Z</dcterms:created>
  <dcterms:modified xsi:type="dcterms:W3CDTF">2026-06-11T17:07:38Z</dcterms:modified>
</cp:coreProperties>
</file>