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aturas" sheetId="1" state="visible" r:id="rId1"/>
    <sheet name="List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&quot;R$&quot; #,##0.00"/>
    <numFmt numFmtId="167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166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166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1" customWidth="1" min="3" max="3"/>
    <col width="11" customWidth="1" min="4" max="4"/>
    <col width="11" customWidth="1" min="5" max="5"/>
    <col width="10" customWidth="1" min="6" max="6"/>
    <col width="11" customWidth="1" min="7" max="7"/>
    <col width="12" customWidth="1" min="8" max="8"/>
    <col width="22" customWidth="1" min="9" max="9"/>
  </cols>
  <sheetData>
    <row r="1" ht="26" customHeight="1">
      <c r="A1" s="1" t="inlineStr">
        <is>
          <t>PAYVEX · Controle de faturas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Controle de faturas</t>
        </is>
      </c>
    </row>
    <row r="4">
      <c r="A4" s="5" t="inlineStr">
        <is>
          <t>Cada fatura emitida, seu status e o que ainda falta receber.</t>
        </is>
      </c>
    </row>
    <row r="5"/>
    <row r="6">
      <c r="A6" s="6" t="inlineStr">
        <is>
          <t>Faturado</t>
        </is>
      </c>
      <c r="B6" s="7">
        <f>SUM($E$10:$E$45)</f>
        <v/>
      </c>
      <c r="C6" s="6" t="inlineStr">
        <is>
          <t>Recebido</t>
        </is>
      </c>
      <c r="D6" s="7">
        <f>SUMIF($F$10:$F$45,"Paga",$E$10:$E$45)</f>
        <v/>
      </c>
      <c r="E6" s="6" t="inlineStr">
        <is>
          <t>A receber</t>
        </is>
      </c>
      <c r="F6" s="7">
        <f>B6-D6</f>
        <v/>
      </c>
      <c r="G6" s="6" t="inlineStr">
        <is>
          <t>Atrasadas</t>
        </is>
      </c>
      <c r="H6" s="8">
        <f>COUNTIFS($D$10:$D$45,"&lt;"&amp;TODAY(),$F$10:$F$45,"&lt;&gt;Paga",$A$10:$A$45,"&lt;&gt;")</f>
        <v/>
      </c>
    </row>
    <row r="7"/>
    <row r="8"/>
    <row r="9" ht="20" customHeight="1">
      <c r="A9" s="9" t="inlineStr">
        <is>
          <t>Nº da fatura</t>
        </is>
      </c>
      <c r="B9" s="9" t="inlineStr">
        <is>
          <t>Cliente</t>
        </is>
      </c>
      <c r="C9" s="9" t="inlineStr">
        <is>
          <t>Emitida em</t>
        </is>
      </c>
      <c r="D9" s="9" t="inlineStr">
        <is>
          <t>Vencimento</t>
        </is>
      </c>
      <c r="E9" s="9" t="inlineStr">
        <is>
          <t>Valor</t>
        </is>
      </c>
      <c r="F9" s="9" t="inlineStr">
        <is>
          <t>Status</t>
        </is>
      </c>
      <c r="G9" s="9" t="inlineStr">
        <is>
          <t>Paga em</t>
        </is>
      </c>
      <c r="H9" s="9" t="inlineStr">
        <is>
          <t>Dias de atraso</t>
        </is>
      </c>
      <c r="I9" s="9" t="inlineStr">
        <is>
          <t>Notas</t>
        </is>
      </c>
    </row>
    <row r="10">
      <c r="A10" s="10" t="inlineStr">
        <is>
          <t>INV-2026-001</t>
        </is>
      </c>
      <c r="B10" s="10" t="inlineStr">
        <is>
          <t>Acme Studio</t>
        </is>
      </c>
      <c r="C10" s="11" t="n">
        <v>46118</v>
      </c>
      <c r="D10" s="11" t="n">
        <v>46132</v>
      </c>
      <c r="E10" s="12" t="n">
        <v>900</v>
      </c>
      <c r="F10" s="10" t="inlineStr">
        <is>
          <t>Paga</t>
        </is>
      </c>
      <c r="G10" s="11" t="n">
        <v>46130</v>
      </c>
      <c r="H10" s="13">
        <f>IF(OR($F10="Paga",$D10=""),"",MAX(0,TODAY()-$D10))</f>
        <v/>
      </c>
      <c r="I10" s="10" t="n"/>
    </row>
    <row r="11">
      <c r="A11" s="14" t="inlineStr">
        <is>
          <t>INV-2026-002</t>
        </is>
      </c>
      <c r="B11" s="14" t="inlineStr">
        <is>
          <t>Bluefield Co</t>
        </is>
      </c>
      <c r="C11" s="15" t="n">
        <v>46126</v>
      </c>
      <c r="D11" s="15" t="n">
        <v>46140</v>
      </c>
      <c r="E11" s="16" t="n">
        <v>450</v>
      </c>
      <c r="F11" s="14" t="inlineStr">
        <is>
          <t>Paga</t>
        </is>
      </c>
      <c r="G11" s="15" t="n">
        <v>46139</v>
      </c>
      <c r="H11" s="17">
        <f>IF(OR($F11="Paga",$D11=""),"",MAX(0,TODAY()-$D11))</f>
        <v/>
      </c>
      <c r="I11" s="14" t="n"/>
    </row>
    <row r="12">
      <c r="A12" s="10" t="inlineStr">
        <is>
          <t>INV-2026-003</t>
        </is>
      </c>
      <c r="B12" s="10" t="inlineStr">
        <is>
          <t>Northwind Labs</t>
        </is>
      </c>
      <c r="C12" s="11" t="n">
        <v>46134</v>
      </c>
      <c r="D12" s="11" t="n">
        <v>46148</v>
      </c>
      <c r="E12" s="12" t="n">
        <v>1200</v>
      </c>
      <c r="F12" s="10" t="inlineStr">
        <is>
          <t>Paga</t>
        </is>
      </c>
      <c r="G12" s="11" t="n">
        <v>46146</v>
      </c>
      <c r="H12" s="13">
        <f>IF(OR($F12="Paga",$D12=""),"",MAX(0,TODAY()-$D12))</f>
        <v/>
      </c>
      <c r="I12" s="10" t="n"/>
    </row>
    <row r="13">
      <c r="A13" s="14" t="inlineStr">
        <is>
          <t>INV-2026-004</t>
        </is>
      </c>
      <c r="B13" s="14" t="inlineStr">
        <is>
          <t>Brightpath Media</t>
        </is>
      </c>
      <c r="C13" s="15" t="n">
        <v>46144</v>
      </c>
      <c r="D13" s="15" t="n">
        <v>46158</v>
      </c>
      <c r="E13" s="16" t="n">
        <v>600</v>
      </c>
      <c r="F13" s="14" t="inlineStr">
        <is>
          <t>Enviada</t>
        </is>
      </c>
      <c r="G13" s="15" t="n"/>
      <c r="H13" s="17">
        <f>IF(OR($F13="Paga",$D13=""),"",MAX(0,TODAY()-$D13))</f>
        <v/>
      </c>
      <c r="I13" s="14" t="inlineStr">
        <is>
          <t>Segundo lembrete enviado</t>
        </is>
      </c>
    </row>
    <row r="14">
      <c r="A14" s="10" t="inlineStr">
        <is>
          <t>INV-2026-005</t>
        </is>
      </c>
      <c r="B14" s="10" t="inlineStr">
        <is>
          <t>Harbor &amp; Lane</t>
        </is>
      </c>
      <c r="C14" s="11" t="n">
        <v>46150</v>
      </c>
      <c r="D14" s="11" t="n">
        <v>46164</v>
      </c>
      <c r="E14" s="12" t="n">
        <v>750</v>
      </c>
      <c r="F14" s="10" t="inlineStr">
        <is>
          <t>Paga</t>
        </is>
      </c>
      <c r="G14" s="11" t="n">
        <v>46162</v>
      </c>
      <c r="H14" s="13">
        <f>IF(OR($F14="Paga",$D14=""),"",MAX(0,TODAY()-$D14))</f>
        <v/>
      </c>
      <c r="I14" s="10" t="n"/>
    </row>
    <row r="15">
      <c r="A15" s="14" t="inlineStr">
        <is>
          <t>INV-2026-006</t>
        </is>
      </c>
      <c r="B15" s="14" t="inlineStr">
        <is>
          <t>Acme Studio</t>
        </is>
      </c>
      <c r="C15" s="15" t="n">
        <v>46154</v>
      </c>
      <c r="D15" s="15" t="n">
        <v>46168</v>
      </c>
      <c r="E15" s="16" t="n">
        <v>300</v>
      </c>
      <c r="F15" s="14" t="inlineStr">
        <is>
          <t>Enviada</t>
        </is>
      </c>
      <c r="G15" s="15" t="n"/>
      <c r="H15" s="17">
        <f>IF(OR($F15="Paga",$D15=""),"",MAX(0,TODAY()-$D15))</f>
        <v/>
      </c>
      <c r="I15" s="14" t="inlineStr">
        <is>
          <t>Lembrete enviado em 2 de junho</t>
        </is>
      </c>
    </row>
    <row r="16">
      <c r="A16" s="10" t="inlineStr">
        <is>
          <t>INV-2026-007</t>
        </is>
      </c>
      <c r="B16" s="10" t="inlineStr">
        <is>
          <t>Mintleaf Apps</t>
        </is>
      </c>
      <c r="C16" s="11" t="n">
        <v>46162</v>
      </c>
      <c r="D16" s="11" t="n">
        <v>46176</v>
      </c>
      <c r="E16" s="12" t="n">
        <v>1500</v>
      </c>
      <c r="F16" s="10" t="inlineStr">
        <is>
          <t>Paga</t>
        </is>
      </c>
      <c r="G16" s="11" t="n">
        <v>46174</v>
      </c>
      <c r="H16" s="13">
        <f>IF(OR($F16="Paga",$D16=""),"",MAX(0,TODAY()-$D16))</f>
        <v/>
      </c>
      <c r="I16" s="10" t="n"/>
    </row>
    <row r="17">
      <c r="A17" s="14" t="inlineStr">
        <is>
          <t>INV-2026-008</t>
        </is>
      </c>
      <c r="B17" s="14" t="inlineStr">
        <is>
          <t>Bluefield Co</t>
        </is>
      </c>
      <c r="C17" s="15" t="n">
        <v>46174</v>
      </c>
      <c r="D17" s="15" t="n">
        <v>46188</v>
      </c>
      <c r="E17" s="16" t="n">
        <v>450</v>
      </c>
      <c r="F17" s="14" t="inlineStr">
        <is>
          <t>Enviada</t>
        </is>
      </c>
      <c r="G17" s="15" t="n"/>
      <c r="H17" s="17">
        <f>IF(OR($F17="Paga",$D17=""),"",MAX(0,TODAY()-$D17))</f>
        <v/>
      </c>
      <c r="I17" s="14" t="n"/>
    </row>
    <row r="18">
      <c r="A18" s="10" t="inlineStr">
        <is>
          <t>INV-2026-009</t>
        </is>
      </c>
      <c r="B18" s="10" t="inlineStr">
        <is>
          <t>Northwind Labs</t>
        </is>
      </c>
      <c r="C18" s="11" t="n">
        <v>46177</v>
      </c>
      <c r="D18" s="11" t="n">
        <v>46207</v>
      </c>
      <c r="E18" s="12" t="n">
        <v>2000</v>
      </c>
      <c r="F18" s="10" t="inlineStr">
        <is>
          <t>Enviada</t>
        </is>
      </c>
      <c r="G18" s="11" t="n"/>
      <c r="H18" s="13">
        <f>IF(OR($F18="Paga",$D18=""),"",MAX(0,TODAY()-$D18))</f>
        <v/>
      </c>
      <c r="I18" s="10" t="inlineStr">
        <is>
          <t>Prazo de 30 dias</t>
        </is>
      </c>
    </row>
    <row r="19">
      <c r="A19" s="14" t="inlineStr">
        <is>
          <t>INV-2026-010</t>
        </is>
      </c>
      <c r="B19" s="14" t="inlineStr">
        <is>
          <t>Crestone Group</t>
        </is>
      </c>
      <c r="C19" s="15" t="n">
        <v>46181</v>
      </c>
      <c r="D19" s="15" t="n"/>
      <c r="E19" s="16" t="n">
        <v>350</v>
      </c>
      <c r="F19" s="14" t="inlineStr">
        <is>
          <t>Rascunho</t>
        </is>
      </c>
      <c r="G19" s="15" t="n"/>
      <c r="H19" s="17">
        <f>IF(OR($F19="Paga",$D19=""),"",MAX(0,TODAY()-$D19))</f>
        <v/>
      </c>
      <c r="I19" s="14" t="inlineStr">
        <is>
          <t>Aguardando número do pedido</t>
        </is>
      </c>
    </row>
    <row r="20">
      <c r="A20" s="10" t="n"/>
      <c r="B20" s="10" t="n"/>
      <c r="C20" s="11" t="n"/>
      <c r="D20" s="11" t="n"/>
      <c r="E20" s="12" t="n"/>
      <c r="F20" s="10" t="n"/>
      <c r="G20" s="11" t="n"/>
      <c r="H20" s="13">
        <f>IF(OR($F20="Paga",$D20=""),"",MAX(0,TODAY()-$D20))</f>
        <v/>
      </c>
      <c r="I20" s="10" t="n"/>
    </row>
    <row r="21">
      <c r="A21" s="14" t="n"/>
      <c r="B21" s="14" t="n"/>
      <c r="C21" s="15" t="n"/>
      <c r="D21" s="15" t="n"/>
      <c r="E21" s="16" t="n"/>
      <c r="F21" s="14" t="n"/>
      <c r="G21" s="15" t="n"/>
      <c r="H21" s="17">
        <f>IF(OR($F21="Paga",$D21=""),"",MAX(0,TODAY()-$D21))</f>
        <v/>
      </c>
      <c r="I21" s="14" t="n"/>
    </row>
    <row r="22">
      <c r="A22" s="10" t="n"/>
      <c r="B22" s="10" t="n"/>
      <c r="C22" s="11" t="n"/>
      <c r="D22" s="11" t="n"/>
      <c r="E22" s="12" t="n"/>
      <c r="F22" s="10" t="n"/>
      <c r="G22" s="11" t="n"/>
      <c r="H22" s="13">
        <f>IF(OR($F22="Paga",$D22=""),"",MAX(0,TODAY()-$D22))</f>
        <v/>
      </c>
      <c r="I22" s="10" t="n"/>
    </row>
    <row r="23">
      <c r="A23" s="14" t="n"/>
      <c r="B23" s="14" t="n"/>
      <c r="C23" s="15" t="n"/>
      <c r="D23" s="15" t="n"/>
      <c r="E23" s="16" t="n"/>
      <c r="F23" s="14" t="n"/>
      <c r="G23" s="15" t="n"/>
      <c r="H23" s="17">
        <f>IF(OR($F23="Paga",$D23=""),"",MAX(0,TODAY()-$D23))</f>
        <v/>
      </c>
      <c r="I23" s="14" t="n"/>
    </row>
    <row r="24">
      <c r="A24" s="10" t="n"/>
      <c r="B24" s="10" t="n"/>
      <c r="C24" s="11" t="n"/>
      <c r="D24" s="11" t="n"/>
      <c r="E24" s="12" t="n"/>
      <c r="F24" s="10" t="n"/>
      <c r="G24" s="11" t="n"/>
      <c r="H24" s="13">
        <f>IF(OR($F24="Paga",$D24=""),"",MAX(0,TODAY()-$D24))</f>
        <v/>
      </c>
      <c r="I24" s="10" t="n"/>
    </row>
    <row r="25">
      <c r="A25" s="14" t="n"/>
      <c r="B25" s="14" t="n"/>
      <c r="C25" s="15" t="n"/>
      <c r="D25" s="15" t="n"/>
      <c r="E25" s="16" t="n"/>
      <c r="F25" s="14" t="n"/>
      <c r="G25" s="15" t="n"/>
      <c r="H25" s="17">
        <f>IF(OR($F25="Paga",$D25=""),"",MAX(0,TODAY()-$D25))</f>
        <v/>
      </c>
      <c r="I25" s="14" t="n"/>
    </row>
    <row r="26">
      <c r="A26" s="10" t="n"/>
      <c r="B26" s="10" t="n"/>
      <c r="C26" s="11" t="n"/>
      <c r="D26" s="11" t="n"/>
      <c r="E26" s="12" t="n"/>
      <c r="F26" s="10" t="n"/>
      <c r="G26" s="11" t="n"/>
      <c r="H26" s="13">
        <f>IF(OR($F26="Paga",$D26=""),"",MAX(0,TODAY()-$D26))</f>
        <v/>
      </c>
      <c r="I26" s="10" t="n"/>
    </row>
    <row r="27">
      <c r="A27" s="14" t="n"/>
      <c r="B27" s="14" t="n"/>
      <c r="C27" s="15" t="n"/>
      <c r="D27" s="15" t="n"/>
      <c r="E27" s="16" t="n"/>
      <c r="F27" s="14" t="n"/>
      <c r="G27" s="15" t="n"/>
      <c r="H27" s="17">
        <f>IF(OR($F27="Paga",$D27=""),"",MAX(0,TODAY()-$D27))</f>
        <v/>
      </c>
      <c r="I27" s="14" t="n"/>
    </row>
    <row r="28">
      <c r="A28" s="10" t="n"/>
      <c r="B28" s="10" t="n"/>
      <c r="C28" s="11" t="n"/>
      <c r="D28" s="11" t="n"/>
      <c r="E28" s="12" t="n"/>
      <c r="F28" s="10" t="n"/>
      <c r="G28" s="11" t="n"/>
      <c r="H28" s="13">
        <f>IF(OR($F28="Paga",$D28=""),"",MAX(0,TODAY()-$D28))</f>
        <v/>
      </c>
      <c r="I28" s="10" t="n"/>
    </row>
    <row r="29">
      <c r="A29" s="14" t="n"/>
      <c r="B29" s="14" t="n"/>
      <c r="C29" s="15" t="n"/>
      <c r="D29" s="15" t="n"/>
      <c r="E29" s="16" t="n"/>
      <c r="F29" s="14" t="n"/>
      <c r="G29" s="15" t="n"/>
      <c r="H29" s="17">
        <f>IF(OR($F29="Paga",$D29=""),"",MAX(0,TODAY()-$D29))</f>
        <v/>
      </c>
      <c r="I29" s="14" t="n"/>
    </row>
    <row r="30">
      <c r="A30" s="10" t="n"/>
      <c r="B30" s="10" t="n"/>
      <c r="C30" s="11" t="n"/>
      <c r="D30" s="11" t="n"/>
      <c r="E30" s="12" t="n"/>
      <c r="F30" s="10" t="n"/>
      <c r="G30" s="11" t="n"/>
      <c r="H30" s="13">
        <f>IF(OR($F30="Paga",$D30=""),"",MAX(0,TODAY()-$D30))</f>
        <v/>
      </c>
      <c r="I30" s="10" t="n"/>
    </row>
    <row r="31">
      <c r="A31" s="14" t="n"/>
      <c r="B31" s="14" t="n"/>
      <c r="C31" s="15" t="n"/>
      <c r="D31" s="15" t="n"/>
      <c r="E31" s="16" t="n"/>
      <c r="F31" s="14" t="n"/>
      <c r="G31" s="15" t="n"/>
      <c r="H31" s="17">
        <f>IF(OR($F31="Paga",$D31=""),"",MAX(0,TODAY()-$D31))</f>
        <v/>
      </c>
      <c r="I31" s="14" t="n"/>
    </row>
    <row r="32">
      <c r="A32" s="10" t="n"/>
      <c r="B32" s="10" t="n"/>
      <c r="C32" s="11" t="n"/>
      <c r="D32" s="11" t="n"/>
      <c r="E32" s="12" t="n"/>
      <c r="F32" s="10" t="n"/>
      <c r="G32" s="11" t="n"/>
      <c r="H32" s="13">
        <f>IF(OR($F32="Paga",$D32=""),"",MAX(0,TODAY()-$D32))</f>
        <v/>
      </c>
      <c r="I32" s="10" t="n"/>
    </row>
    <row r="33">
      <c r="A33" s="14" t="n"/>
      <c r="B33" s="14" t="n"/>
      <c r="C33" s="15" t="n"/>
      <c r="D33" s="15" t="n"/>
      <c r="E33" s="16" t="n"/>
      <c r="F33" s="14" t="n"/>
      <c r="G33" s="15" t="n"/>
      <c r="H33" s="17">
        <f>IF(OR($F33="Paga",$D33=""),"",MAX(0,TODAY()-$D33))</f>
        <v/>
      </c>
      <c r="I33" s="14" t="n"/>
    </row>
    <row r="34">
      <c r="A34" s="10" t="n"/>
      <c r="B34" s="10" t="n"/>
      <c r="C34" s="11" t="n"/>
      <c r="D34" s="11" t="n"/>
      <c r="E34" s="12" t="n"/>
      <c r="F34" s="10" t="n"/>
      <c r="G34" s="11" t="n"/>
      <c r="H34" s="13">
        <f>IF(OR($F34="Paga",$D34=""),"",MAX(0,TODAY()-$D34))</f>
        <v/>
      </c>
      <c r="I34" s="10" t="n"/>
    </row>
    <row r="35">
      <c r="A35" s="14" t="n"/>
      <c r="B35" s="14" t="n"/>
      <c r="C35" s="15" t="n"/>
      <c r="D35" s="15" t="n"/>
      <c r="E35" s="16" t="n"/>
      <c r="F35" s="14" t="n"/>
      <c r="G35" s="15" t="n"/>
      <c r="H35" s="17">
        <f>IF(OR($F35="Paga",$D35=""),"",MAX(0,TODAY()-$D35))</f>
        <v/>
      </c>
      <c r="I35" s="14" t="n"/>
    </row>
    <row r="36">
      <c r="A36" s="10" t="n"/>
      <c r="B36" s="10" t="n"/>
      <c r="C36" s="11" t="n"/>
      <c r="D36" s="11" t="n"/>
      <c r="E36" s="12" t="n"/>
      <c r="F36" s="10" t="n"/>
      <c r="G36" s="11" t="n"/>
      <c r="H36" s="13">
        <f>IF(OR($F36="Paga",$D36=""),"",MAX(0,TODAY()-$D36))</f>
        <v/>
      </c>
      <c r="I36" s="10" t="n"/>
    </row>
    <row r="37">
      <c r="A37" s="14" t="n"/>
      <c r="B37" s="14" t="n"/>
      <c r="C37" s="15" t="n"/>
      <c r="D37" s="15" t="n"/>
      <c r="E37" s="16" t="n"/>
      <c r="F37" s="14" t="n"/>
      <c r="G37" s="15" t="n"/>
      <c r="H37" s="17">
        <f>IF(OR($F37="Paga",$D37=""),"",MAX(0,TODAY()-$D37))</f>
        <v/>
      </c>
      <c r="I37" s="14" t="n"/>
    </row>
    <row r="38">
      <c r="A38" s="10" t="n"/>
      <c r="B38" s="10" t="n"/>
      <c r="C38" s="11" t="n"/>
      <c r="D38" s="11" t="n"/>
      <c r="E38" s="12" t="n"/>
      <c r="F38" s="10" t="n"/>
      <c r="G38" s="11" t="n"/>
      <c r="H38" s="13">
        <f>IF(OR($F38="Paga",$D38=""),"",MAX(0,TODAY()-$D38))</f>
        <v/>
      </c>
      <c r="I38" s="10" t="n"/>
    </row>
    <row r="39">
      <c r="A39" s="14" t="n"/>
      <c r="B39" s="14" t="n"/>
      <c r="C39" s="15" t="n"/>
      <c r="D39" s="15" t="n"/>
      <c r="E39" s="16" t="n"/>
      <c r="F39" s="14" t="n"/>
      <c r="G39" s="15" t="n"/>
      <c r="H39" s="17">
        <f>IF(OR($F39="Paga",$D39=""),"",MAX(0,TODAY()-$D39))</f>
        <v/>
      </c>
      <c r="I39" s="14" t="n"/>
    </row>
    <row r="40">
      <c r="A40" s="10" t="n"/>
      <c r="B40" s="10" t="n"/>
      <c r="C40" s="11" t="n"/>
      <c r="D40" s="11" t="n"/>
      <c r="E40" s="12" t="n"/>
      <c r="F40" s="10" t="n"/>
      <c r="G40" s="11" t="n"/>
      <c r="H40" s="13">
        <f>IF(OR($F40="Paga",$D40=""),"",MAX(0,TODAY()-$D40))</f>
        <v/>
      </c>
      <c r="I40" s="10" t="n"/>
    </row>
    <row r="41">
      <c r="A41" s="14" t="n"/>
      <c r="B41" s="14" t="n"/>
      <c r="C41" s="15" t="n"/>
      <c r="D41" s="15" t="n"/>
      <c r="E41" s="16" t="n"/>
      <c r="F41" s="14" t="n"/>
      <c r="G41" s="15" t="n"/>
      <c r="H41" s="17">
        <f>IF(OR($F41="Paga",$D41=""),"",MAX(0,TODAY()-$D41))</f>
        <v/>
      </c>
      <c r="I41" s="14" t="n"/>
    </row>
    <row r="42">
      <c r="A42" s="10" t="n"/>
      <c r="B42" s="10" t="n"/>
      <c r="C42" s="11" t="n"/>
      <c r="D42" s="11" t="n"/>
      <c r="E42" s="12" t="n"/>
      <c r="F42" s="10" t="n"/>
      <c r="G42" s="11" t="n"/>
      <c r="H42" s="13">
        <f>IF(OR($F42="Paga",$D42=""),"",MAX(0,TODAY()-$D42))</f>
        <v/>
      </c>
      <c r="I42" s="10" t="n"/>
    </row>
    <row r="43">
      <c r="A43" s="14" t="n"/>
      <c r="B43" s="14" t="n"/>
      <c r="C43" s="15" t="n"/>
      <c r="D43" s="15" t="n"/>
      <c r="E43" s="16" t="n"/>
      <c r="F43" s="14" t="n"/>
      <c r="G43" s="15" t="n"/>
      <c r="H43" s="17">
        <f>IF(OR($F43="Paga",$D43=""),"",MAX(0,TODAY()-$D43))</f>
        <v/>
      </c>
      <c r="I43" s="14" t="n"/>
    </row>
    <row r="44">
      <c r="A44" s="10" t="n"/>
      <c r="B44" s="10" t="n"/>
      <c r="C44" s="11" t="n"/>
      <c r="D44" s="11" t="n"/>
      <c r="E44" s="12" t="n"/>
      <c r="F44" s="10" t="n"/>
      <c r="G44" s="11" t="n"/>
      <c r="H44" s="13">
        <f>IF(OR($F44="Paga",$D44=""),"",MAX(0,TODAY()-$D44))</f>
        <v/>
      </c>
      <c r="I44" s="10" t="n"/>
    </row>
    <row r="45">
      <c r="A45" s="14" t="n"/>
      <c r="B45" s="14" t="n"/>
      <c r="C45" s="15" t="n"/>
      <c r="D45" s="15" t="n"/>
      <c r="E45" s="16" t="n"/>
      <c r="F45" s="14" t="n"/>
      <c r="G45" s="15" t="n"/>
      <c r="H45" s="17">
        <f>IF(OR($F45="Paga",$D45=""),"",MAX(0,TODAY()-$D45))</f>
        <v/>
      </c>
      <c r="I45" s="14" t="n"/>
    </row>
  </sheetData>
  <conditionalFormatting sqref="A10:I45">
    <cfRule type="expression" priority="1" dxfId="0">
      <formula>AND($A10&lt;&gt;"",$F10&lt;&gt;"Paga",$D10&lt;&gt;"",$D10&lt;TODAY())</formula>
    </cfRule>
    <cfRule type="expression" priority="2" dxfId="1">
      <formula>AND($A10&lt;&gt;"",$F10&lt;&gt;"Paga",$D10&lt;&gt;"",$D10&gt;=TODAY(),$D10-TODAY()&lt;=7)</formula>
    </cfRule>
    <cfRule type="expression" priority="3" dxfId="2">
      <formula>$F10="Paga"</formula>
    </cfRule>
  </conditionalFormatting>
  <dataValidations count="1">
    <dataValidation sqref="F10:F45" showDropDown="0" showInputMessage="0" showErrorMessage="1" allowBlank="1" type="list">
      <formula1>'Listas'!$A$3:$A$5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4" customWidth="1" min="1" max="1"/>
  </cols>
  <sheetData>
    <row r="1" ht="26" customHeight="1">
      <c r="A1" s="1" t="inlineStr">
        <is>
          <t>PAYVEX · Controle de faturas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Status</t>
        </is>
      </c>
    </row>
    <row r="3">
      <c r="A3" s="10" t="inlineStr">
        <is>
          <t>Rascunho</t>
        </is>
      </c>
    </row>
    <row r="4">
      <c r="A4" s="14" t="inlineStr">
        <is>
          <t>Enviada</t>
        </is>
      </c>
    </row>
    <row r="5">
      <c r="A5" s="10" t="inlineStr">
        <is>
          <t>Paga</t>
        </is>
      </c>
    </row>
    <row r="6"/>
    <row r="7">
      <c r="A7" s="18" t="inlineStr">
        <is>
          <t>Mantenha simples: Rascunho, Enviada, Paga. 'Atrasada' é calculado, não é status.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2026-06-11T07:29:29Z</dcterms:created>
  <dcterms:modified xsi:type="dcterms:W3CDTF">2026-06-11T07:29:29Z</dcterms:modified>
</cp:coreProperties>
</file>