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lışkanlık Takib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F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Alışkanlık Takip Şablonu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Alışkanlık Takibi</t>
        </is>
      </c>
    </row>
    <row r="4">
      <c r="A4" s="5" t="inlineStr">
        <is>
          <t>Her sayfa bir ay. Sürdürdüğünüz her alışkanlık için x koyun.</t>
        </is>
      </c>
    </row>
    <row r="5">
      <c r="A5" s="6" t="inlineStr">
        <is>
          <t>Ay (ilk gün)</t>
        </is>
      </c>
      <c r="B5" s="7" t="n">
        <v>46174</v>
      </c>
    </row>
    <row r="6"/>
    <row r="7" ht="20" customHeight="1">
      <c r="A7" s="8" t="inlineStr">
        <is>
          <t>Alışkanlık</t>
        </is>
      </c>
      <c r="B7" s="8" t="inlineStr">
        <is>
          <t>Hedef</t>
        </is>
      </c>
      <c r="C7" s="8" t="inlineStr">
        <is>
          <t>Bitti</t>
        </is>
      </c>
      <c r="D7" s="8" t="inlineStr">
        <is>
          <t>İlerleme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Haftanın günü</t>
        </is>
      </c>
      <c r="E8" s="10">
        <f>IF(MONTH($B$5+0)&lt;&gt;MONTH($B$5),"",LEFT(TEXT($B$5+0,"[$-41F]ddd"),1))</f>
        <v/>
      </c>
      <c r="F8" s="10">
        <f>IF(MONTH($B$5+1)&lt;&gt;MONTH($B$5),"",LEFT(TEXT($B$5+1,"[$-41F]ddd"),1))</f>
        <v/>
      </c>
      <c r="G8" s="10">
        <f>IF(MONTH($B$5+2)&lt;&gt;MONTH($B$5),"",LEFT(TEXT($B$5+2,"[$-41F]ddd"),1))</f>
        <v/>
      </c>
      <c r="H8" s="10">
        <f>IF(MONTH($B$5+3)&lt;&gt;MONTH($B$5),"",LEFT(TEXT($B$5+3,"[$-41F]ddd"),1))</f>
        <v/>
      </c>
      <c r="I8" s="10">
        <f>IF(MONTH($B$5+4)&lt;&gt;MONTH($B$5),"",LEFT(TEXT($B$5+4,"[$-41F]ddd"),1))</f>
        <v/>
      </c>
      <c r="J8" s="10">
        <f>IF(MONTH($B$5+5)&lt;&gt;MONTH($B$5),"",LEFT(TEXT($B$5+5,"[$-41F]ddd"),1))</f>
        <v/>
      </c>
      <c r="K8" s="10">
        <f>IF(MONTH($B$5+6)&lt;&gt;MONTH($B$5),"",LEFT(TEXT($B$5+6,"[$-41F]ddd"),1))</f>
        <v/>
      </c>
      <c r="L8" s="10">
        <f>IF(MONTH($B$5+7)&lt;&gt;MONTH($B$5),"",LEFT(TEXT($B$5+7,"[$-41F]ddd"),1))</f>
        <v/>
      </c>
      <c r="M8" s="10">
        <f>IF(MONTH($B$5+8)&lt;&gt;MONTH($B$5),"",LEFT(TEXT($B$5+8,"[$-41F]ddd"),1))</f>
        <v/>
      </c>
      <c r="N8" s="10">
        <f>IF(MONTH($B$5+9)&lt;&gt;MONTH($B$5),"",LEFT(TEXT($B$5+9,"[$-41F]ddd"),1))</f>
        <v/>
      </c>
      <c r="O8" s="10">
        <f>IF(MONTH($B$5+10)&lt;&gt;MONTH($B$5),"",LEFT(TEXT($B$5+10,"[$-41F]ddd"),1))</f>
        <v/>
      </c>
      <c r="P8" s="10">
        <f>IF(MONTH($B$5+11)&lt;&gt;MONTH($B$5),"",LEFT(TEXT($B$5+11,"[$-41F]ddd"),1))</f>
        <v/>
      </c>
      <c r="Q8" s="10">
        <f>IF(MONTH($B$5+12)&lt;&gt;MONTH($B$5),"",LEFT(TEXT($B$5+12,"[$-41F]ddd"),1))</f>
        <v/>
      </c>
      <c r="R8" s="10">
        <f>IF(MONTH($B$5+13)&lt;&gt;MONTH($B$5),"",LEFT(TEXT($B$5+13,"[$-41F]ddd"),1))</f>
        <v/>
      </c>
      <c r="S8" s="10">
        <f>IF(MONTH($B$5+14)&lt;&gt;MONTH($B$5),"",LEFT(TEXT($B$5+14,"[$-41F]ddd"),1))</f>
        <v/>
      </c>
      <c r="T8" s="10">
        <f>IF(MONTH($B$5+15)&lt;&gt;MONTH($B$5),"",LEFT(TEXT($B$5+15,"[$-41F]ddd"),1))</f>
        <v/>
      </c>
      <c r="U8" s="10">
        <f>IF(MONTH($B$5+16)&lt;&gt;MONTH($B$5),"",LEFT(TEXT($B$5+16,"[$-41F]ddd"),1))</f>
        <v/>
      </c>
      <c r="V8" s="10">
        <f>IF(MONTH($B$5+17)&lt;&gt;MONTH($B$5),"",LEFT(TEXT($B$5+17,"[$-41F]ddd"),1))</f>
        <v/>
      </c>
      <c r="W8" s="10">
        <f>IF(MONTH($B$5+18)&lt;&gt;MONTH($B$5),"",LEFT(TEXT($B$5+18,"[$-41F]ddd"),1))</f>
        <v/>
      </c>
      <c r="X8" s="10">
        <f>IF(MONTH($B$5+19)&lt;&gt;MONTH($B$5),"",LEFT(TEXT($B$5+19,"[$-41F]ddd"),1))</f>
        <v/>
      </c>
      <c r="Y8" s="10">
        <f>IF(MONTH($B$5+20)&lt;&gt;MONTH($B$5),"",LEFT(TEXT($B$5+20,"[$-41F]ddd"),1))</f>
        <v/>
      </c>
      <c r="Z8" s="10">
        <f>IF(MONTH($B$5+21)&lt;&gt;MONTH($B$5),"",LEFT(TEXT($B$5+21,"[$-41F]ddd"),1))</f>
        <v/>
      </c>
      <c r="AA8" s="10">
        <f>IF(MONTH($B$5+22)&lt;&gt;MONTH($B$5),"",LEFT(TEXT($B$5+22,"[$-41F]ddd"),1))</f>
        <v/>
      </c>
      <c r="AB8" s="10">
        <f>IF(MONTH($B$5+23)&lt;&gt;MONTH($B$5),"",LEFT(TEXT($B$5+23,"[$-41F]ddd"),1))</f>
        <v/>
      </c>
      <c r="AC8" s="10">
        <f>IF(MONTH($B$5+24)&lt;&gt;MONTH($B$5),"",LEFT(TEXT($B$5+24,"[$-41F]ddd"),1))</f>
        <v/>
      </c>
      <c r="AD8" s="10">
        <f>IF(MONTH($B$5+25)&lt;&gt;MONTH($B$5),"",LEFT(TEXT($B$5+25,"[$-41F]ddd"),1))</f>
        <v/>
      </c>
      <c r="AE8" s="10">
        <f>IF(MONTH($B$5+26)&lt;&gt;MONTH($B$5),"",LEFT(TEXT($B$5+26,"[$-41F]ddd"),1))</f>
        <v/>
      </c>
      <c r="AF8" s="10">
        <f>IF(MONTH($B$5+27)&lt;&gt;MONTH($B$5),"",LEFT(TEXT($B$5+27,"[$-41F]ddd"),1))</f>
        <v/>
      </c>
      <c r="AG8" s="10">
        <f>IF(MONTH($B$5+28)&lt;&gt;MONTH($B$5),"",LEFT(TEXT($B$5+28,"[$-41F]ddd"),1))</f>
        <v/>
      </c>
      <c r="AH8" s="10">
        <f>IF(MONTH($B$5+29)&lt;&gt;MONTH($B$5),"",LEFT(TEXT($B$5+29,"[$-41F]ddd"),1))</f>
        <v/>
      </c>
      <c r="AI8" s="10">
        <f>IF(MONTH($B$5+30)&lt;&gt;MONTH($B$5),"",LEFT(TEXT($B$5+30,"[$-41F]ddd"),1))</f>
        <v/>
      </c>
    </row>
    <row r="9">
      <c r="A9" s="11" t="inlineStr">
        <is>
          <t>20 dakika kitap oku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Sabah yürüyüşü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Yeterince su iç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Günlük yaz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Masayı topla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Dil çalış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Harcamasız gün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23:00'te yatakta ol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Günlük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