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Özet" sheetId="1" state="visible" r:id="rId1"/>
    <sheet name="Giderler" sheetId="2" state="visible" r:id="rId2"/>
    <sheet name="Kategoril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.mm.yyyy"/>
    <numFmt numFmtId="167" formatCode="&quot;₺&quot;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5" fillId="0" borderId="0" pivotButton="0" quotePrefix="0" xfId="0"/>
    <xf numFmtId="167" fontId="9" fillId="0" borderId="0" pivotButton="0" quotePrefix="0" xfId="0"/>
    <xf numFmtId="1" fontId="9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9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9" fontId="8" fillId="0" borderId="1" pivotButton="0" quotePrefix="0" xfId="0"/>
    <xf numFmtId="166" fontId="4" fillId="0" borderId="1" pivotButton="0" quotePrefix="0" xfId="0"/>
    <xf numFmtId="166" fontId="4" fillId="4" borderId="1" pivotButton="0" quotePrefix="0" xfId="0"/>
  </cellXfs>
  <cellStyles count="1">
    <cellStyle name="Normal" xfId="0" builtinId="0" hidden="0"/>
  </cellStyles>
  <dxfs count="1"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2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6" customWidth="1" min="4" max="4"/>
    <col width="16" customWidth="1" min="5" max="5"/>
  </cols>
  <sheetData>
    <row r="1" ht="26" customHeight="1">
      <c r="A1" s="1" t="inlineStr">
        <is>
          <t>SPENDORA · Aylık Harcama Takibi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Harcama Takibi — Özet</t>
        </is>
      </c>
    </row>
    <row r="4">
      <c r="A4" s="5" t="inlineStr">
        <is>
          <t>Aktif ayı seçin ve paranın nereye gittiğini kategori kategori görün.</t>
        </is>
      </c>
    </row>
    <row r="5"/>
    <row r="6">
      <c r="A6" s="6" t="inlineStr">
        <is>
          <t>Aktif ay (aydan herhangi bir tarih)</t>
        </is>
      </c>
      <c r="B6" s="7" t="n">
        <v>46174</v>
      </c>
    </row>
    <row r="7"/>
    <row r="8">
      <c r="A8" s="8" t="inlineStr">
        <is>
          <t>Harcanan (ay)</t>
        </is>
      </c>
      <c r="C8" s="8" t="inlineStr">
        <is>
          <t>Kayıt</t>
        </is>
      </c>
      <c r="E8" s="8" t="inlineStr">
        <is>
          <t>Ortalama harcama</t>
        </is>
      </c>
    </row>
    <row r="9">
      <c r="A9" s="9">
        <f>SUMIFS('Giderler'!$E:$E,'Giderler'!$A:$A,"&gt;="&amp;EOMONTH($B$6,-1)+1,'Giderler'!$A:$A,"&lt;="&amp;EOMONTH($B$6,0))</f>
        <v/>
      </c>
      <c r="C9" s="10">
        <f>COUNTIFS('Giderler'!$A:$A,"&gt;="&amp;EOMONTH($B$6,-1)+1,'Giderler'!$A:$A,"&lt;="&amp;EOMONTH($B$6,0))</f>
        <v/>
      </c>
      <c r="E9" s="9">
        <f>IFERROR(A9/C9,0)</f>
        <v/>
      </c>
    </row>
    <row r="10"/>
    <row r="11" ht="20" customHeight="1">
      <c r="A11" s="11" t="inlineStr">
        <is>
          <t>Kategori</t>
        </is>
      </c>
      <c r="B11" s="11" t="inlineStr">
        <is>
          <t>Harcanan (ay)</t>
        </is>
      </c>
      <c r="C11" s="11" t="inlineStr">
        <is>
          <t>Toplamın %'si</t>
        </is>
      </c>
    </row>
    <row r="12">
      <c r="A12" s="12">
        <f>'Kategoriler'!A3</f>
        <v/>
      </c>
      <c r="B12" s="13">
        <f>SUMIFS('Giderler'!$E:$E,'Giderler'!$C:$C,$A12,'Giderler'!$A:$A,"&gt;="&amp;EOMONTH($B$6,-1)+1,'Giderler'!$A:$A,"&lt;="&amp;EOMONTH($B$6,0))</f>
        <v/>
      </c>
      <c r="C12" s="14">
        <f>IFERROR(B12/$B$22,0)</f>
        <v/>
      </c>
    </row>
    <row r="13">
      <c r="A13" s="15">
        <f>'Kategoriler'!A4</f>
        <v/>
      </c>
      <c r="B13" s="16">
        <f>SUMIFS('Giderler'!$E:$E,'Giderler'!$C:$C,$A13,'Giderler'!$A:$A,"&gt;="&amp;EOMONTH($B$6,-1)+1,'Giderler'!$A:$A,"&lt;="&amp;EOMONTH($B$6,0))</f>
        <v/>
      </c>
      <c r="C13" s="17">
        <f>IFERROR(B13/$B$22,0)</f>
        <v/>
      </c>
    </row>
    <row r="14">
      <c r="A14" s="12">
        <f>'Kategoriler'!A5</f>
        <v/>
      </c>
      <c r="B14" s="13">
        <f>SUMIFS('Giderler'!$E:$E,'Giderler'!$C:$C,$A14,'Giderler'!$A:$A,"&gt;="&amp;EOMONTH($B$6,-1)+1,'Giderler'!$A:$A,"&lt;="&amp;EOMONTH($B$6,0))</f>
        <v/>
      </c>
      <c r="C14" s="14">
        <f>IFERROR(B14/$B$22,0)</f>
        <v/>
      </c>
    </row>
    <row r="15">
      <c r="A15" s="15">
        <f>'Kategoriler'!A6</f>
        <v/>
      </c>
      <c r="B15" s="16">
        <f>SUMIFS('Giderler'!$E:$E,'Giderler'!$C:$C,$A15,'Giderler'!$A:$A,"&gt;="&amp;EOMONTH($B$6,-1)+1,'Giderler'!$A:$A,"&lt;="&amp;EOMONTH($B$6,0))</f>
        <v/>
      </c>
      <c r="C15" s="17">
        <f>IFERROR(B15/$B$22,0)</f>
        <v/>
      </c>
    </row>
    <row r="16">
      <c r="A16" s="12">
        <f>'Kategoriler'!A7</f>
        <v/>
      </c>
      <c r="B16" s="13">
        <f>SUMIFS('Giderler'!$E:$E,'Giderler'!$C:$C,$A16,'Giderler'!$A:$A,"&gt;="&amp;EOMONTH($B$6,-1)+1,'Giderler'!$A:$A,"&lt;="&amp;EOMONTH($B$6,0))</f>
        <v/>
      </c>
      <c r="C16" s="14">
        <f>IFERROR(B16/$B$22,0)</f>
        <v/>
      </c>
    </row>
    <row r="17">
      <c r="A17" s="15">
        <f>'Kategoriler'!A8</f>
        <v/>
      </c>
      <c r="B17" s="16">
        <f>SUMIFS('Giderler'!$E:$E,'Giderler'!$C:$C,$A17,'Giderler'!$A:$A,"&gt;="&amp;EOMONTH($B$6,-1)+1,'Giderler'!$A:$A,"&lt;="&amp;EOMONTH($B$6,0))</f>
        <v/>
      </c>
      <c r="C17" s="17">
        <f>IFERROR(B17/$B$22,0)</f>
        <v/>
      </c>
    </row>
    <row r="18">
      <c r="A18" s="12">
        <f>'Kategoriler'!A9</f>
        <v/>
      </c>
      <c r="B18" s="13">
        <f>SUMIFS('Giderler'!$E:$E,'Giderler'!$C:$C,$A18,'Giderler'!$A:$A,"&gt;="&amp;EOMONTH($B$6,-1)+1,'Giderler'!$A:$A,"&lt;="&amp;EOMONTH($B$6,0))</f>
        <v/>
      </c>
      <c r="C18" s="14">
        <f>IFERROR(B18/$B$22,0)</f>
        <v/>
      </c>
    </row>
    <row r="19">
      <c r="A19" s="15">
        <f>'Kategoriler'!A10</f>
        <v/>
      </c>
      <c r="B19" s="16">
        <f>SUMIFS('Giderler'!$E:$E,'Giderler'!$C:$C,$A19,'Giderler'!$A:$A,"&gt;="&amp;EOMONTH($B$6,-1)+1,'Giderler'!$A:$A,"&lt;="&amp;EOMONTH($B$6,0))</f>
        <v/>
      </c>
      <c r="C19" s="17">
        <f>IFERROR(B19/$B$22,0)</f>
        <v/>
      </c>
    </row>
    <row r="20">
      <c r="A20" s="12">
        <f>'Kategoriler'!A11</f>
        <v/>
      </c>
      <c r="B20" s="13">
        <f>SUMIFS('Giderler'!$E:$E,'Giderler'!$C:$C,$A20,'Giderler'!$A:$A,"&gt;="&amp;EOMONTH($B$6,-1)+1,'Giderler'!$A:$A,"&lt;="&amp;EOMONTH($B$6,0))</f>
        <v/>
      </c>
      <c r="C20" s="14">
        <f>IFERROR(B20/$B$22,0)</f>
        <v/>
      </c>
    </row>
    <row r="21">
      <c r="A21" s="15">
        <f>'Kategoriler'!A12</f>
        <v/>
      </c>
      <c r="B21" s="16">
        <f>SUMIFS('Giderler'!$E:$E,'Giderler'!$C:$C,$A21,'Giderler'!$A:$A,"&gt;="&amp;EOMONTH($B$6,-1)+1,'Giderler'!$A:$A,"&lt;="&amp;EOMONTH($B$6,0))</f>
        <v/>
      </c>
      <c r="C21" s="17">
        <f>IFERROR(B21/$B$22,0)</f>
        <v/>
      </c>
    </row>
    <row r="22">
      <c r="A22" s="18" t="inlineStr">
        <is>
          <t>Toplam</t>
        </is>
      </c>
      <c r="B22" s="19">
        <f>SUM(B12:B21)</f>
        <v/>
      </c>
      <c r="C22" s="20">
        <f>IFERROR(B22/B22,1)</f>
        <v/>
      </c>
    </row>
  </sheetData>
  <conditionalFormatting sqref="C12:C21">
    <cfRule type="cellIs" priority="1" operator="greaterThanOrEqual" dxfId="0">
      <formula>0.3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2" customWidth="1" min="4" max="4"/>
    <col width="12" customWidth="1" min="5" max="5"/>
  </cols>
  <sheetData>
    <row r="1" ht="26" customHeight="1">
      <c r="A1" s="1" t="inlineStr">
        <is>
          <t>SPENDORA · Aylık Harcama Takibi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Harcama kaydı</t>
        </is>
      </c>
    </row>
    <row r="4">
      <c r="A4" s="5" t="inlineStr">
        <is>
          <t>Her harcama bir satır. Kategori ve ödeme açılır listedir.</t>
        </is>
      </c>
    </row>
    <row r="5" ht="20" customHeight="1">
      <c r="A5" s="11" t="inlineStr">
        <is>
          <t>Tarih</t>
        </is>
      </c>
      <c r="B5" s="11" t="inlineStr">
        <is>
          <t>Açıklama</t>
        </is>
      </c>
      <c r="C5" s="11" t="inlineStr">
        <is>
          <t>Kategori</t>
        </is>
      </c>
      <c r="D5" s="11" t="inlineStr">
        <is>
          <t>Ödeme</t>
        </is>
      </c>
      <c r="E5" s="11" t="inlineStr">
        <is>
          <t>Tutar</t>
        </is>
      </c>
    </row>
    <row r="6">
      <c r="A6" s="21" t="n">
        <v>46174</v>
      </c>
      <c r="B6" s="12" t="inlineStr">
        <is>
          <t>Kira — haziran</t>
        </is>
      </c>
      <c r="C6" s="12" t="inlineStr">
        <is>
          <t>Kira</t>
        </is>
      </c>
      <c r="D6" s="12" t="inlineStr">
        <is>
          <t>Havale</t>
        </is>
      </c>
      <c r="E6" s="13" t="n">
        <v>950</v>
      </c>
    </row>
    <row r="7">
      <c r="A7" s="22" t="n">
        <v>46175</v>
      </c>
      <c r="B7" s="15" t="inlineStr">
        <is>
          <t>Acme Market</t>
        </is>
      </c>
      <c r="C7" s="15" t="inlineStr">
        <is>
          <t>Market</t>
        </is>
      </c>
      <c r="D7" s="15" t="inlineStr">
        <is>
          <t>Kart</t>
        </is>
      </c>
      <c r="E7" s="16" t="n">
        <v>54</v>
      </c>
    </row>
    <row r="8">
      <c r="A8" s="21" t="n">
        <v>46176</v>
      </c>
      <c r="B8" s="12" t="inlineStr">
        <is>
          <t>Metro kartı dolumu</t>
        </is>
      </c>
      <c r="C8" s="12" t="inlineStr">
        <is>
          <t>Ulaşım</t>
        </is>
      </c>
      <c r="D8" s="12" t="inlineStr">
        <is>
          <t>Kart</t>
        </is>
      </c>
      <c r="E8" s="13" t="n">
        <v>20</v>
      </c>
    </row>
    <row r="9">
      <c r="A9" s="22" t="n">
        <v>46177</v>
      </c>
      <c r="B9" s="15" t="inlineStr">
        <is>
          <t>Dijital platform aboneliği</t>
        </is>
      </c>
      <c r="C9" s="15" t="inlineStr">
        <is>
          <t>Abonelikler</t>
        </is>
      </c>
      <c r="D9" s="15" t="inlineStr">
        <is>
          <t>Kart</t>
        </is>
      </c>
      <c r="E9" s="16" t="n">
        <v>12</v>
      </c>
    </row>
    <row r="10">
      <c r="A10" s="21" t="n">
        <v>46178</v>
      </c>
      <c r="B10" s="12" t="inlineStr">
        <is>
          <t>Arkadaşlarla öğle yemeği</t>
        </is>
      </c>
      <c r="C10" s="12" t="inlineStr">
        <is>
          <t>Dışarıda yemek</t>
        </is>
      </c>
      <c r="D10" s="12" t="inlineStr">
        <is>
          <t>Nakit</t>
        </is>
      </c>
      <c r="E10" s="13" t="n">
        <v>22</v>
      </c>
    </row>
    <row r="11">
      <c r="A11" s="22" t="n">
        <v>46179</v>
      </c>
      <c r="B11" s="15" t="inlineStr">
        <is>
          <t>Elektrik faturası</t>
        </is>
      </c>
      <c r="C11" s="15" t="inlineStr">
        <is>
          <t>Faturalar</t>
        </is>
      </c>
      <c r="D11" s="15" t="inlineStr">
        <is>
          <t>Havale</t>
        </is>
      </c>
      <c r="E11" s="16" t="n">
        <v>78</v>
      </c>
    </row>
    <row r="12">
      <c r="A12" s="21" t="n">
        <v>46180</v>
      </c>
      <c r="B12" s="12" t="inlineStr">
        <is>
          <t>Acme Market</t>
        </is>
      </c>
      <c r="C12" s="12" t="inlineStr">
        <is>
          <t>Market</t>
        </is>
      </c>
      <c r="D12" s="12" t="inlineStr">
        <is>
          <t>Kart</t>
        </is>
      </c>
      <c r="E12" s="13" t="n">
        <v>47</v>
      </c>
    </row>
    <row r="13">
      <c r="A13" s="22" t="n">
        <v>46181</v>
      </c>
      <c r="B13" s="15" t="inlineStr">
        <is>
          <t>Yeni spor ayakkabı</t>
        </is>
      </c>
      <c r="C13" s="15" t="inlineStr">
        <is>
          <t>Alışveriş</t>
        </is>
      </c>
      <c r="D13" s="15" t="inlineStr">
        <is>
          <t>Kart</t>
        </is>
      </c>
      <c r="E13" s="16" t="n">
        <v>65</v>
      </c>
    </row>
    <row r="14">
      <c r="A14" s="21" t="n">
        <v>46182</v>
      </c>
      <c r="B14" s="12" t="inlineStr">
        <is>
          <t>Sinema gecesi</t>
        </is>
      </c>
      <c r="C14" s="12" t="inlineStr">
        <is>
          <t>Eğlence</t>
        </is>
      </c>
      <c r="D14" s="12" t="inlineStr">
        <is>
          <t>Kart</t>
        </is>
      </c>
      <c r="E14" s="13" t="n">
        <v>24</v>
      </c>
    </row>
    <row r="15">
      <c r="A15" s="22" t="n">
        <v>46183</v>
      </c>
      <c r="B15" s="15" t="inlineStr">
        <is>
          <t>Kuaför</t>
        </is>
      </c>
      <c r="C15" s="15" t="inlineStr">
        <is>
          <t>Kişisel bakım</t>
        </is>
      </c>
      <c r="D15" s="15" t="inlineStr">
        <is>
          <t>Nakit</t>
        </is>
      </c>
      <c r="E15" s="16" t="n">
        <v>25</v>
      </c>
    </row>
    <row r="16">
      <c r="A16" s="21" t="n">
        <v>46184</v>
      </c>
      <c r="B16" s="12" t="inlineStr">
        <is>
          <t>Eve taksi</t>
        </is>
      </c>
      <c r="C16" s="12" t="inlineStr">
        <is>
          <t>Ulaşım</t>
        </is>
      </c>
      <c r="D16" s="12" t="inlineStr">
        <is>
          <t>Kart</t>
        </is>
      </c>
      <c r="E16" s="13" t="n">
        <v>14</v>
      </c>
    </row>
    <row r="17">
      <c r="A17" s="22" t="n">
        <v>46185</v>
      </c>
      <c r="B17" s="15" t="inlineStr">
        <is>
          <t>Acme Market</t>
        </is>
      </c>
      <c r="C17" s="15" t="inlineStr">
        <is>
          <t>Market</t>
        </is>
      </c>
      <c r="D17" s="15" t="inlineStr">
        <is>
          <t>Kart</t>
        </is>
      </c>
      <c r="E17" s="16" t="n">
        <v>39</v>
      </c>
    </row>
    <row r="18">
      <c r="A18" s="21" t="n"/>
      <c r="B18" s="12" t="n"/>
      <c r="C18" s="12" t="n"/>
      <c r="D18" s="12" t="n"/>
      <c r="E18" s="13" t="n"/>
    </row>
    <row r="19">
      <c r="A19" s="22" t="n"/>
      <c r="B19" s="15" t="n"/>
      <c r="C19" s="15" t="n"/>
      <c r="D19" s="15" t="n"/>
      <c r="E19" s="16" t="n"/>
    </row>
    <row r="20">
      <c r="A20" s="21" t="n"/>
      <c r="B20" s="12" t="n"/>
      <c r="C20" s="12" t="n"/>
      <c r="D20" s="12" t="n"/>
      <c r="E20" s="13" t="n"/>
    </row>
    <row r="21">
      <c r="A21" s="22" t="n"/>
      <c r="B21" s="15" t="n"/>
      <c r="C21" s="15" t="n"/>
      <c r="D21" s="15" t="n"/>
      <c r="E21" s="16" t="n"/>
    </row>
    <row r="22">
      <c r="A22" s="21" t="n"/>
      <c r="B22" s="12" t="n"/>
      <c r="C22" s="12" t="n"/>
      <c r="D22" s="12" t="n"/>
      <c r="E22" s="13" t="n"/>
    </row>
    <row r="23">
      <c r="A23" s="22" t="n"/>
      <c r="B23" s="15" t="n"/>
      <c r="C23" s="15" t="n"/>
      <c r="D23" s="15" t="n"/>
      <c r="E23" s="16" t="n"/>
    </row>
    <row r="24">
      <c r="A24" s="21" t="n"/>
      <c r="B24" s="12" t="n"/>
      <c r="C24" s="12" t="n"/>
      <c r="D24" s="12" t="n"/>
      <c r="E24" s="13" t="n"/>
    </row>
    <row r="25">
      <c r="A25" s="22" t="n"/>
      <c r="B25" s="15" t="n"/>
      <c r="C25" s="15" t="n"/>
      <c r="D25" s="15" t="n"/>
      <c r="E25" s="16" t="n"/>
    </row>
    <row r="26">
      <c r="A26" s="21" t="n"/>
      <c r="B26" s="12" t="n"/>
      <c r="C26" s="12" t="n"/>
      <c r="D26" s="12" t="n"/>
      <c r="E26" s="13" t="n"/>
    </row>
    <row r="27">
      <c r="A27" s="22" t="n"/>
      <c r="B27" s="15" t="n"/>
      <c r="C27" s="15" t="n"/>
      <c r="D27" s="15" t="n"/>
      <c r="E27" s="16" t="n"/>
    </row>
    <row r="28">
      <c r="A28" s="21" t="n"/>
      <c r="B28" s="12" t="n"/>
      <c r="C28" s="12" t="n"/>
      <c r="D28" s="12" t="n"/>
      <c r="E28" s="13" t="n"/>
    </row>
    <row r="29">
      <c r="A29" s="22" t="n"/>
      <c r="B29" s="15" t="n"/>
      <c r="C29" s="15" t="n"/>
      <c r="D29" s="15" t="n"/>
      <c r="E29" s="16" t="n"/>
    </row>
    <row r="30">
      <c r="A30" s="21" t="n"/>
      <c r="B30" s="12" t="n"/>
      <c r="C30" s="12" t="n"/>
      <c r="D30" s="12" t="n"/>
      <c r="E30" s="13" t="n"/>
    </row>
    <row r="31">
      <c r="A31" s="22" t="n"/>
      <c r="B31" s="15" t="n"/>
      <c r="C31" s="15" t="n"/>
      <c r="D31" s="15" t="n"/>
      <c r="E31" s="16" t="n"/>
    </row>
    <row r="32">
      <c r="A32" s="21" t="n"/>
      <c r="B32" s="12" t="n"/>
      <c r="C32" s="12" t="n"/>
      <c r="D32" s="12" t="n"/>
      <c r="E32" s="13" t="n"/>
    </row>
    <row r="33">
      <c r="A33" s="22" t="n"/>
      <c r="B33" s="15" t="n"/>
      <c r="C33" s="15" t="n"/>
      <c r="D33" s="15" t="n"/>
      <c r="E33" s="16" t="n"/>
    </row>
    <row r="34">
      <c r="A34" s="21" t="n"/>
      <c r="B34" s="12" t="n"/>
      <c r="C34" s="12" t="n"/>
      <c r="D34" s="12" t="n"/>
      <c r="E34" s="13" t="n"/>
    </row>
    <row r="35">
      <c r="A35" s="22" t="n"/>
      <c r="B35" s="15" t="n"/>
      <c r="C35" s="15" t="n"/>
      <c r="D35" s="15" t="n"/>
      <c r="E35" s="16" t="n"/>
    </row>
    <row r="36">
      <c r="A36" s="21" t="n"/>
      <c r="B36" s="12" t="n"/>
      <c r="C36" s="12" t="n"/>
      <c r="D36" s="12" t="n"/>
      <c r="E36" s="13" t="n"/>
    </row>
    <row r="37">
      <c r="A37" s="22" t="n"/>
      <c r="B37" s="15" t="n"/>
      <c r="C37" s="15" t="n"/>
      <c r="D37" s="15" t="n"/>
      <c r="E37" s="16" t="n"/>
    </row>
    <row r="38">
      <c r="A38" s="21" t="n"/>
      <c r="B38" s="12" t="n"/>
      <c r="C38" s="12" t="n"/>
      <c r="D38" s="12" t="n"/>
      <c r="E38" s="13" t="n"/>
    </row>
    <row r="39">
      <c r="A39" s="22" t="n"/>
      <c r="B39" s="15" t="n"/>
      <c r="C39" s="15" t="n"/>
      <c r="D39" s="15" t="n"/>
      <c r="E39" s="16" t="n"/>
    </row>
    <row r="40">
      <c r="A40" s="21" t="n"/>
      <c r="B40" s="12" t="n"/>
      <c r="C40" s="12" t="n"/>
      <c r="D40" s="12" t="n"/>
      <c r="E40" s="13" t="n"/>
    </row>
    <row r="41">
      <c r="A41" s="22" t="n"/>
      <c r="B41" s="15" t="n"/>
      <c r="C41" s="15" t="n"/>
      <c r="D41" s="15" t="n"/>
      <c r="E41" s="16" t="n"/>
    </row>
    <row r="42">
      <c r="A42" s="21" t="n"/>
      <c r="B42" s="12" t="n"/>
      <c r="C42" s="12" t="n"/>
      <c r="D42" s="12" t="n"/>
      <c r="E42" s="13" t="n"/>
    </row>
    <row r="43">
      <c r="A43" s="22" t="n"/>
      <c r="B43" s="15" t="n"/>
      <c r="C43" s="15" t="n"/>
      <c r="D43" s="15" t="n"/>
      <c r="E43" s="16" t="n"/>
    </row>
    <row r="44">
      <c r="A44" s="21" t="n"/>
      <c r="B44" s="12" t="n"/>
      <c r="C44" s="12" t="n"/>
      <c r="D44" s="12" t="n"/>
      <c r="E44" s="13" t="n"/>
    </row>
    <row r="45">
      <c r="A45" s="22" t="n"/>
      <c r="B45" s="15" t="n"/>
      <c r="C45" s="15" t="n"/>
      <c r="D45" s="15" t="n"/>
      <c r="E45" s="16" t="n"/>
    </row>
    <row r="46"/>
    <row r="47">
      <c r="A47" s="6" t="inlineStr">
        <is>
          <t>Toplam (tüm satırlar)</t>
        </is>
      </c>
      <c r="B47" s="19">
        <f>SUM(E6:E45)</f>
        <v/>
      </c>
    </row>
  </sheetData>
  <conditionalFormatting sqref="E6:E45">
    <cfRule type="cellIs" priority="1" operator="greaterThanOrEqual" dxfId="0">
      <formula>100</formula>
    </cfRule>
  </conditionalFormatting>
  <dataValidations count="2">
    <dataValidation sqref="C6:C45" showDropDown="0" showInputMessage="0" showErrorMessage="1" allowBlank="1" type="list">
      <formula1>'Kategoriler'!$A$3:$A$12</formula1>
    </dataValidation>
    <dataValidation sqref="D6:D45" showDropDown="0" showInputMessage="0" showErrorMessage="1" allowBlank="1" type="list">
      <formula1>'Kategoriler'!$C$3:$C$6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0" customWidth="1" min="1" max="1"/>
    <col width="4" customWidth="1" min="2" max="2"/>
    <col width="18" customWidth="1" min="3" max="3"/>
  </cols>
  <sheetData>
    <row r="1" ht="26" customHeight="1">
      <c r="A1" s="1" t="inlineStr">
        <is>
          <t>SPENDORA · Aylık Harcama Takibi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Kategori</t>
        </is>
      </c>
      <c r="C2" s="11" t="inlineStr">
        <is>
          <t>Ödeme şekli</t>
        </is>
      </c>
    </row>
    <row r="3">
      <c r="A3" s="12" t="inlineStr">
        <is>
          <t>Market</t>
        </is>
      </c>
      <c r="C3" s="12" t="inlineStr">
        <is>
          <t>Kart</t>
        </is>
      </c>
    </row>
    <row r="4">
      <c r="A4" s="15" t="inlineStr">
        <is>
          <t>Dışarıda yemek</t>
        </is>
      </c>
      <c r="C4" s="15" t="inlineStr">
        <is>
          <t>Nakit</t>
        </is>
      </c>
    </row>
    <row r="5">
      <c r="A5" s="12" t="inlineStr">
        <is>
          <t>Ulaşım</t>
        </is>
      </c>
      <c r="C5" s="12" t="inlineStr">
        <is>
          <t>Havale</t>
        </is>
      </c>
    </row>
    <row r="6">
      <c r="A6" s="15" t="inlineStr">
        <is>
          <t>Faturalar</t>
        </is>
      </c>
      <c r="C6" s="15" t="inlineStr">
        <is>
          <t>Diğer</t>
        </is>
      </c>
    </row>
    <row r="7">
      <c r="A7" s="12" t="inlineStr">
        <is>
          <t>Kira</t>
        </is>
      </c>
    </row>
    <row r="8">
      <c r="A8" s="15" t="inlineStr">
        <is>
          <t>Abonelikler</t>
        </is>
      </c>
    </row>
    <row r="9">
      <c r="A9" s="12" t="inlineStr">
        <is>
          <t>Alışveriş</t>
        </is>
      </c>
    </row>
    <row r="10">
      <c r="A10" s="15" t="inlineStr">
        <is>
          <t>Eğlence</t>
        </is>
      </c>
    </row>
    <row r="11">
      <c r="A11" s="12" t="inlineStr">
        <is>
          <t>Kişisel bakım</t>
        </is>
      </c>
    </row>
    <row r="12">
      <c r="A12" s="15" t="inlineStr">
        <is>
          <t>Diğer</t>
        </is>
      </c>
    </row>
    <row r="13"/>
    <row r="14">
      <c r="A14" s="8" t="inlineStr">
        <is>
          <t>İki listeyi de düzenleyin — açılır listeler bunları izler.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2026-06-11T07:29:34Z</dcterms:created>
  <dcterms:modified xsi:type="dcterms:W3CDTF">2026-06-11T07:29:34Z</dcterms:modified>
</cp:coreProperties>
</file>