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vanter" sheetId="1" state="visible" r:id="rId1"/>
    <sheet name="Listel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₺&quot;#,##0.00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5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165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14" customWidth="1" min="3" max="3"/>
    <col width="8" customWidth="1" min="4" max="4"/>
    <col width="8" customWidth="1" min="5" max="5"/>
    <col width="10" customWidth="1" min="6" max="6"/>
    <col width="11" customWidth="1" min="7" max="7"/>
    <col width="11" customWidth="1" min="8" max="8"/>
    <col width="13" customWidth="1" min="9" max="9"/>
  </cols>
  <sheetData>
    <row r="1" ht="26" customHeight="1">
      <c r="A1" s="1" t="inlineStr">
        <is>
          <t>STOCKORA · Envanter takipçisi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Envanter</t>
        </is>
      </c>
    </row>
    <row r="4">
      <c r="A4" s="5" t="inlineStr">
        <is>
          <t>Her ürün için bir satır. Stok ve değer hesaplanır; satırlar yeniden sipariş noktasında uyarır.</t>
        </is>
      </c>
    </row>
    <row r="5"/>
    <row r="6">
      <c r="A6" s="6" t="inlineStr">
        <is>
          <t>Eşyalar</t>
        </is>
      </c>
      <c r="B6" s="7">
        <f>COUNTA($A$10:$A$60)</f>
        <v/>
      </c>
      <c r="C6" s="6" t="inlineStr">
        <is>
          <t>Stoktaki birim</t>
        </is>
      </c>
      <c r="D6" s="7">
        <f>SUM($F$10:$F$60)</f>
        <v/>
      </c>
      <c r="E6" s="6" t="inlineStr">
        <is>
          <t>Envanter değeri</t>
        </is>
      </c>
      <c r="F6" s="8">
        <f>SUM($I$10:$I$60)</f>
        <v/>
      </c>
      <c r="G6" s="6" t="inlineStr">
        <is>
          <t>Sipariş edilecek</t>
        </is>
      </c>
      <c r="H6" s="7">
        <f>SUMPRODUCT(($A$10:$A$60&lt;&gt;"")*($F$10:$F$60&lt;=$G$10:$G$60))</f>
        <v/>
      </c>
    </row>
    <row r="7"/>
    <row r="8"/>
    <row r="9" ht="20" customHeight="1">
      <c r="A9" s="9" t="inlineStr">
        <is>
          <t>SKU</t>
        </is>
      </c>
      <c r="B9" s="9" t="inlineStr">
        <is>
          <t>Ürün</t>
        </is>
      </c>
      <c r="C9" s="9" t="inlineStr">
        <is>
          <t>Kategori</t>
        </is>
      </c>
      <c r="D9" s="9" t="inlineStr">
        <is>
          <t>Giriş</t>
        </is>
      </c>
      <c r="E9" s="9" t="inlineStr">
        <is>
          <t>Çıkış</t>
        </is>
      </c>
      <c r="F9" s="9" t="inlineStr">
        <is>
          <t>Stokta</t>
        </is>
      </c>
      <c r="G9" s="9" t="inlineStr">
        <is>
          <t>Sipariş noktası</t>
        </is>
      </c>
      <c r="H9" s="9" t="inlineStr">
        <is>
          <t>Birim maliyet</t>
        </is>
      </c>
      <c r="I9" s="9" t="inlineStr">
        <is>
          <t>Stok değeri</t>
        </is>
      </c>
    </row>
    <row r="10">
      <c r="A10" s="10" t="inlineStr">
        <is>
          <t>BEV-001</t>
        </is>
      </c>
      <c r="B10" s="10" t="inlineStr">
        <is>
          <t>Maden suyu 500 ml</t>
        </is>
      </c>
      <c r="C10" s="10" t="inlineStr">
        <is>
          <t>İçecekler</t>
        </is>
      </c>
      <c r="D10" s="11" t="n">
        <v>240</v>
      </c>
      <c r="E10" s="11" t="n">
        <v>196</v>
      </c>
      <c r="F10" s="11">
        <f>IF($A10="","",$D10-$E10)</f>
        <v/>
      </c>
      <c r="G10" s="11" t="n">
        <v>30</v>
      </c>
      <c r="H10" s="12" t="n">
        <v>0.45</v>
      </c>
      <c r="I10" s="12">
        <f>IF($A10="","",$F10*$H10)</f>
        <v/>
      </c>
    </row>
    <row r="11">
      <c r="A11" s="13" t="inlineStr">
        <is>
          <t>BEV-002</t>
        </is>
      </c>
      <c r="B11" s="13" t="inlineStr">
        <is>
          <t>Soğuk demleme kutu</t>
        </is>
      </c>
      <c r="C11" s="13" t="inlineStr">
        <is>
          <t>İçecekler</t>
        </is>
      </c>
      <c r="D11" s="14" t="n">
        <v>180</v>
      </c>
      <c r="E11" s="14" t="n">
        <v>180</v>
      </c>
      <c r="F11" s="14">
        <f>IF($A11="","",$D11-$E11)</f>
        <v/>
      </c>
      <c r="G11" s="14" t="n">
        <v>24</v>
      </c>
      <c r="H11" s="15" t="n">
        <v>1.2</v>
      </c>
      <c r="I11" s="15">
        <f>IF($A11="","",$F11*$H11)</f>
        <v/>
      </c>
    </row>
    <row r="12">
      <c r="A12" s="10" t="inlineStr">
        <is>
          <t>SNK-010</t>
        </is>
      </c>
      <c r="B12" s="10" t="inlineStr">
        <is>
          <t>Granola bar</t>
        </is>
      </c>
      <c r="C12" s="10" t="inlineStr">
        <is>
          <t>Atıştırmalık</t>
        </is>
      </c>
      <c r="D12" s="11" t="n">
        <v>300</v>
      </c>
      <c r="E12" s="11" t="n">
        <v>215</v>
      </c>
      <c r="F12" s="11">
        <f>IF($A12="","",$D12-$E12)</f>
        <v/>
      </c>
      <c r="G12" s="11" t="n">
        <v>40</v>
      </c>
      <c r="H12" s="12" t="n">
        <v>0.6</v>
      </c>
      <c r="I12" s="12">
        <f>IF($A12="","",$F12*$H12)</f>
        <v/>
      </c>
    </row>
    <row r="13">
      <c r="A13" s="13" t="inlineStr">
        <is>
          <t>PKG-100</t>
        </is>
      </c>
      <c r="B13" s="13" t="inlineStr">
        <is>
          <t>Kargo kutusu M</t>
        </is>
      </c>
      <c r="C13" s="13" t="inlineStr">
        <is>
          <t>Ambalaj</t>
        </is>
      </c>
      <c r="D13" s="14" t="n">
        <v>500</v>
      </c>
      <c r="E13" s="14" t="n">
        <v>360</v>
      </c>
      <c r="F13" s="14">
        <f>IF($A13="","",$D13-$E13)</f>
        <v/>
      </c>
      <c r="G13" s="14" t="n">
        <v>100</v>
      </c>
      <c r="H13" s="15" t="n">
        <v>0.35</v>
      </c>
      <c r="I13" s="15">
        <f>IF($A13="","",$F13*$H13)</f>
        <v/>
      </c>
    </row>
    <row r="14">
      <c r="A14" s="10" t="inlineStr">
        <is>
          <t>PKG-101</t>
        </is>
      </c>
      <c r="B14" s="10" t="inlineStr">
        <is>
          <t>Balonlu naylon rulo</t>
        </is>
      </c>
      <c r="C14" s="10" t="inlineStr">
        <is>
          <t>Ambalaj</t>
        </is>
      </c>
      <c r="D14" s="11" t="n">
        <v>60</v>
      </c>
      <c r="E14" s="11" t="n">
        <v>44</v>
      </c>
      <c r="F14" s="11">
        <f>IF($A14="","",$D14-$E14)</f>
        <v/>
      </c>
      <c r="G14" s="11" t="n">
        <v>15</v>
      </c>
      <c r="H14" s="12" t="n">
        <v>4.5</v>
      </c>
      <c r="I14" s="12">
        <f>IF($A14="","",$F14*$H14)</f>
        <v/>
      </c>
    </row>
    <row r="15">
      <c r="A15" s="13" t="inlineStr">
        <is>
          <t>OFF-200</t>
        </is>
      </c>
      <c r="B15" s="13" t="inlineStr">
        <is>
          <t>A4 kâğıt topu</t>
        </is>
      </c>
      <c r="C15" s="13" t="inlineStr">
        <is>
          <t>Ofis</t>
        </is>
      </c>
      <c r="D15" s="14" t="n">
        <v>80</v>
      </c>
      <c r="E15" s="14" t="n">
        <v>62</v>
      </c>
      <c r="F15" s="14">
        <f>IF($A15="","",$D15-$E15)</f>
        <v/>
      </c>
      <c r="G15" s="14" t="n">
        <v>20</v>
      </c>
      <c r="H15" s="15" t="n">
        <v>3.2</v>
      </c>
      <c r="I15" s="15">
        <f>IF($A15="","",$F15*$H15)</f>
        <v/>
      </c>
    </row>
    <row r="16">
      <c r="A16" s="10" t="inlineStr">
        <is>
          <t>OFF-201</t>
        </is>
      </c>
      <c r="B16" s="10" t="inlineStr">
        <is>
          <t>Siyah mürekkep kartuşu</t>
        </is>
      </c>
      <c r="C16" s="10" t="inlineStr">
        <is>
          <t>Ofis</t>
        </is>
      </c>
      <c r="D16" s="11" t="n">
        <v>40</v>
      </c>
      <c r="E16" s="11" t="n">
        <v>38</v>
      </c>
      <c r="F16" s="11">
        <f>IF($A16="","",$D16-$E16)</f>
        <v/>
      </c>
      <c r="G16" s="11" t="n">
        <v>10</v>
      </c>
      <c r="H16" s="12" t="n">
        <v>12</v>
      </c>
      <c r="I16" s="12">
        <f>IF($A16="","",$F16*$H16)</f>
        <v/>
      </c>
    </row>
    <row r="17">
      <c r="A17" s="13" t="inlineStr">
        <is>
          <t>CLN-300</t>
        </is>
      </c>
      <c r="B17" s="13" t="inlineStr">
        <is>
          <t>Çok amaçlı temizleyici</t>
        </is>
      </c>
      <c r="C17" s="13" t="inlineStr">
        <is>
          <t>Temizlik</t>
        </is>
      </c>
      <c r="D17" s="14" t="n">
        <v>50</v>
      </c>
      <c r="E17" s="14" t="n">
        <v>33</v>
      </c>
      <c r="F17" s="14">
        <f>IF($A17="","",$D17-$E17)</f>
        <v/>
      </c>
      <c r="G17" s="14" t="n">
        <v>12</v>
      </c>
      <c r="H17" s="15" t="n">
        <v>2.1</v>
      </c>
      <c r="I17" s="15">
        <f>IF($A17="","",$F17*$H17)</f>
        <v/>
      </c>
    </row>
    <row r="18">
      <c r="A18" s="10" t="inlineStr">
        <is>
          <t>HRD-400</t>
        </is>
      </c>
      <c r="B18" s="10" t="inlineStr">
        <is>
          <t>Maket bıçağı</t>
        </is>
      </c>
      <c r="C18" s="10" t="inlineStr">
        <is>
          <t>Hırdavat</t>
        </is>
      </c>
      <c r="D18" s="11" t="n">
        <v>30</v>
      </c>
      <c r="E18" s="11" t="n">
        <v>12</v>
      </c>
      <c r="F18" s="11">
        <f>IF($A18="","",$D18-$E18)</f>
        <v/>
      </c>
      <c r="G18" s="11" t="n">
        <v>8</v>
      </c>
      <c r="H18" s="12" t="n">
        <v>5.75</v>
      </c>
      <c r="I18" s="12">
        <f>IF($A18="","",$F18*$H18)</f>
        <v/>
      </c>
    </row>
    <row r="19">
      <c r="A19" s="13" t="inlineStr">
        <is>
          <t>APP-500</t>
        </is>
      </c>
      <c r="B19" s="13" t="inlineStr">
        <is>
          <t>Logolu bez çanta</t>
        </is>
      </c>
      <c r="C19" s="13" t="inlineStr">
        <is>
          <t>Giyim</t>
        </is>
      </c>
      <c r="D19" s="14" t="n">
        <v>120</v>
      </c>
      <c r="E19" s="14" t="n">
        <v>90</v>
      </c>
      <c r="F19" s="14">
        <f>IF($A19="","",$D19-$E19)</f>
        <v/>
      </c>
      <c r="G19" s="14" t="n">
        <v>25</v>
      </c>
      <c r="H19" s="15" t="n">
        <v>2.8</v>
      </c>
      <c r="I19" s="15">
        <f>IF($A19="","",$F19*$H19)</f>
        <v/>
      </c>
    </row>
    <row r="20">
      <c r="A20" s="10" t="inlineStr">
        <is>
          <t>ACC-600</t>
        </is>
      </c>
      <c r="B20" s="10" t="inlineStr">
        <is>
          <t>Çıkartma paketi</t>
        </is>
      </c>
      <c r="C20" s="10" t="inlineStr">
        <is>
          <t>Aksesuarlar</t>
        </is>
      </c>
      <c r="D20" s="11" t="n">
        <v>400</v>
      </c>
      <c r="E20" s="11" t="n">
        <v>400</v>
      </c>
      <c r="F20" s="11">
        <f>IF($A20="","",$D20-$E20)</f>
        <v/>
      </c>
      <c r="G20" s="11" t="n">
        <v>50</v>
      </c>
      <c r="H20" s="12" t="n">
        <v>0.25</v>
      </c>
      <c r="I20" s="12">
        <f>IF($A20="","",$F20*$H20)</f>
        <v/>
      </c>
    </row>
    <row r="21">
      <c r="A21" s="13" t="inlineStr">
        <is>
          <t>ACC-601</t>
        </is>
      </c>
      <c r="B21" s="13" t="inlineStr">
        <is>
          <t>Emaye rozet</t>
        </is>
      </c>
      <c r="C21" s="13" t="inlineStr">
        <is>
          <t>Aksesuarlar</t>
        </is>
      </c>
      <c r="D21" s="14" t="n">
        <v>90</v>
      </c>
      <c r="E21" s="14" t="n">
        <v>55</v>
      </c>
      <c r="F21" s="14">
        <f>IF($A21="","",$D21-$E21)</f>
        <v/>
      </c>
      <c r="G21" s="14" t="n">
        <v>20</v>
      </c>
      <c r="H21" s="15" t="n">
        <v>1.9</v>
      </c>
      <c r="I21" s="15">
        <f>IF($A21="","",$F21*$H21)</f>
        <v/>
      </c>
    </row>
    <row r="22">
      <c r="A22" s="10" t="n"/>
      <c r="B22" s="10" t="n"/>
      <c r="C22" s="10" t="n"/>
      <c r="D22" s="11" t="n"/>
      <c r="E22" s="11" t="n"/>
      <c r="F22" s="11">
        <f>IF($A22="","",$D22-$E22)</f>
        <v/>
      </c>
      <c r="G22" s="11" t="n"/>
      <c r="H22" s="12" t="n"/>
      <c r="I22" s="12">
        <f>IF($A22="","",$F22*$H22)</f>
        <v/>
      </c>
    </row>
    <row r="23">
      <c r="A23" s="13" t="n"/>
      <c r="B23" s="13" t="n"/>
      <c r="C23" s="13" t="n"/>
      <c r="D23" s="14" t="n"/>
      <c r="E23" s="14" t="n"/>
      <c r="F23" s="14">
        <f>IF($A23="","",$D23-$E23)</f>
        <v/>
      </c>
      <c r="G23" s="14" t="n"/>
      <c r="H23" s="15" t="n"/>
      <c r="I23" s="15">
        <f>IF($A23="","",$F23*$H23)</f>
        <v/>
      </c>
    </row>
    <row r="24">
      <c r="A24" s="10" t="n"/>
      <c r="B24" s="10" t="n"/>
      <c r="C24" s="10" t="n"/>
      <c r="D24" s="11" t="n"/>
      <c r="E24" s="11" t="n"/>
      <c r="F24" s="11">
        <f>IF($A24="","",$D24-$E24)</f>
        <v/>
      </c>
      <c r="G24" s="11" t="n"/>
      <c r="H24" s="12" t="n"/>
      <c r="I24" s="12">
        <f>IF($A24="","",$F24*$H24)</f>
        <v/>
      </c>
    </row>
    <row r="25">
      <c r="A25" s="13" t="n"/>
      <c r="B25" s="13" t="n"/>
      <c r="C25" s="13" t="n"/>
      <c r="D25" s="14" t="n"/>
      <c r="E25" s="14" t="n"/>
      <c r="F25" s="14">
        <f>IF($A25="","",$D25-$E25)</f>
        <v/>
      </c>
      <c r="G25" s="14" t="n"/>
      <c r="H25" s="15" t="n"/>
      <c r="I25" s="15">
        <f>IF($A25="","",$F25*$H25)</f>
        <v/>
      </c>
    </row>
    <row r="26">
      <c r="A26" s="10" t="n"/>
      <c r="B26" s="10" t="n"/>
      <c r="C26" s="10" t="n"/>
      <c r="D26" s="11" t="n"/>
      <c r="E26" s="11" t="n"/>
      <c r="F26" s="11">
        <f>IF($A26="","",$D26-$E26)</f>
        <v/>
      </c>
      <c r="G26" s="11" t="n"/>
      <c r="H26" s="12" t="n"/>
      <c r="I26" s="12">
        <f>IF($A26="","",$F26*$H26)</f>
        <v/>
      </c>
    </row>
    <row r="27">
      <c r="A27" s="13" t="n"/>
      <c r="B27" s="13" t="n"/>
      <c r="C27" s="13" t="n"/>
      <c r="D27" s="14" t="n"/>
      <c r="E27" s="14" t="n"/>
      <c r="F27" s="14">
        <f>IF($A27="","",$D27-$E27)</f>
        <v/>
      </c>
      <c r="G27" s="14" t="n"/>
      <c r="H27" s="15" t="n"/>
      <c r="I27" s="15">
        <f>IF($A27="","",$F27*$H27)</f>
        <v/>
      </c>
    </row>
    <row r="28">
      <c r="A28" s="10" t="n"/>
      <c r="B28" s="10" t="n"/>
      <c r="C28" s="10" t="n"/>
      <c r="D28" s="11" t="n"/>
      <c r="E28" s="11" t="n"/>
      <c r="F28" s="11">
        <f>IF($A28="","",$D28-$E28)</f>
        <v/>
      </c>
      <c r="G28" s="11" t="n"/>
      <c r="H28" s="12" t="n"/>
      <c r="I28" s="12">
        <f>IF($A28="","",$F28*$H28)</f>
        <v/>
      </c>
    </row>
    <row r="29">
      <c r="A29" s="13" t="n"/>
      <c r="B29" s="13" t="n"/>
      <c r="C29" s="13" t="n"/>
      <c r="D29" s="14" t="n"/>
      <c r="E29" s="14" t="n"/>
      <c r="F29" s="14">
        <f>IF($A29="","",$D29-$E29)</f>
        <v/>
      </c>
      <c r="G29" s="14" t="n"/>
      <c r="H29" s="15" t="n"/>
      <c r="I29" s="15">
        <f>IF($A29="","",$F29*$H29)</f>
        <v/>
      </c>
    </row>
    <row r="30">
      <c r="A30" s="10" t="n"/>
      <c r="B30" s="10" t="n"/>
      <c r="C30" s="10" t="n"/>
      <c r="D30" s="11" t="n"/>
      <c r="E30" s="11" t="n"/>
      <c r="F30" s="11">
        <f>IF($A30="","",$D30-$E30)</f>
        <v/>
      </c>
      <c r="G30" s="11" t="n"/>
      <c r="H30" s="12" t="n"/>
      <c r="I30" s="12">
        <f>IF($A30="","",$F30*$H30)</f>
        <v/>
      </c>
    </row>
    <row r="31">
      <c r="A31" s="13" t="n"/>
      <c r="B31" s="13" t="n"/>
      <c r="C31" s="13" t="n"/>
      <c r="D31" s="14" t="n"/>
      <c r="E31" s="14" t="n"/>
      <c r="F31" s="14">
        <f>IF($A31="","",$D31-$E31)</f>
        <v/>
      </c>
      <c r="G31" s="14" t="n"/>
      <c r="H31" s="15" t="n"/>
      <c r="I31" s="15">
        <f>IF($A31="","",$F31*$H31)</f>
        <v/>
      </c>
    </row>
    <row r="32">
      <c r="A32" s="10" t="n"/>
      <c r="B32" s="10" t="n"/>
      <c r="C32" s="10" t="n"/>
      <c r="D32" s="11" t="n"/>
      <c r="E32" s="11" t="n"/>
      <c r="F32" s="11">
        <f>IF($A32="","",$D32-$E32)</f>
        <v/>
      </c>
      <c r="G32" s="11" t="n"/>
      <c r="H32" s="12" t="n"/>
      <c r="I32" s="12">
        <f>IF($A32="","",$F32*$H32)</f>
        <v/>
      </c>
    </row>
    <row r="33">
      <c r="A33" s="13" t="n"/>
      <c r="B33" s="13" t="n"/>
      <c r="C33" s="13" t="n"/>
      <c r="D33" s="14" t="n"/>
      <c r="E33" s="14" t="n"/>
      <c r="F33" s="14">
        <f>IF($A33="","",$D33-$E33)</f>
        <v/>
      </c>
      <c r="G33" s="14" t="n"/>
      <c r="H33" s="15" t="n"/>
      <c r="I33" s="15">
        <f>IF($A33="","",$F33*$H33)</f>
        <v/>
      </c>
    </row>
    <row r="34">
      <c r="A34" s="10" t="n"/>
      <c r="B34" s="10" t="n"/>
      <c r="C34" s="10" t="n"/>
      <c r="D34" s="11" t="n"/>
      <c r="E34" s="11" t="n"/>
      <c r="F34" s="11">
        <f>IF($A34="","",$D34-$E34)</f>
        <v/>
      </c>
      <c r="G34" s="11" t="n"/>
      <c r="H34" s="12" t="n"/>
      <c r="I34" s="12">
        <f>IF($A34="","",$F34*$H34)</f>
        <v/>
      </c>
    </row>
    <row r="35">
      <c r="A35" s="13" t="n"/>
      <c r="B35" s="13" t="n"/>
      <c r="C35" s="13" t="n"/>
      <c r="D35" s="14" t="n"/>
      <c r="E35" s="14" t="n"/>
      <c r="F35" s="14">
        <f>IF($A35="","",$D35-$E35)</f>
        <v/>
      </c>
      <c r="G35" s="14" t="n"/>
      <c r="H35" s="15" t="n"/>
      <c r="I35" s="15">
        <f>IF($A35="","",$F35*$H35)</f>
        <v/>
      </c>
    </row>
    <row r="36">
      <c r="A36" s="10" t="n"/>
      <c r="B36" s="10" t="n"/>
      <c r="C36" s="10" t="n"/>
      <c r="D36" s="11" t="n"/>
      <c r="E36" s="11" t="n"/>
      <c r="F36" s="11">
        <f>IF($A36="","",$D36-$E36)</f>
        <v/>
      </c>
      <c r="G36" s="11" t="n"/>
      <c r="H36" s="12" t="n"/>
      <c r="I36" s="12">
        <f>IF($A36="","",$F36*$H36)</f>
        <v/>
      </c>
    </row>
    <row r="37">
      <c r="A37" s="13" t="n"/>
      <c r="B37" s="13" t="n"/>
      <c r="C37" s="13" t="n"/>
      <c r="D37" s="14" t="n"/>
      <c r="E37" s="14" t="n"/>
      <c r="F37" s="14">
        <f>IF($A37="","",$D37-$E37)</f>
        <v/>
      </c>
      <c r="G37" s="14" t="n"/>
      <c r="H37" s="15" t="n"/>
      <c r="I37" s="15">
        <f>IF($A37="","",$F37*$H37)</f>
        <v/>
      </c>
    </row>
    <row r="38">
      <c r="A38" s="10" t="n"/>
      <c r="B38" s="10" t="n"/>
      <c r="C38" s="10" t="n"/>
      <c r="D38" s="11" t="n"/>
      <c r="E38" s="11" t="n"/>
      <c r="F38" s="11">
        <f>IF($A38="","",$D38-$E38)</f>
        <v/>
      </c>
      <c r="G38" s="11" t="n"/>
      <c r="H38" s="12" t="n"/>
      <c r="I38" s="12">
        <f>IF($A38="","",$F38*$H38)</f>
        <v/>
      </c>
    </row>
    <row r="39">
      <c r="A39" s="13" t="n"/>
      <c r="B39" s="13" t="n"/>
      <c r="C39" s="13" t="n"/>
      <c r="D39" s="14" t="n"/>
      <c r="E39" s="14" t="n"/>
      <c r="F39" s="14">
        <f>IF($A39="","",$D39-$E39)</f>
        <v/>
      </c>
      <c r="G39" s="14" t="n"/>
      <c r="H39" s="15" t="n"/>
      <c r="I39" s="15">
        <f>IF($A39="","",$F39*$H39)</f>
        <v/>
      </c>
    </row>
    <row r="40">
      <c r="A40" s="10" t="n"/>
      <c r="B40" s="10" t="n"/>
      <c r="C40" s="10" t="n"/>
      <c r="D40" s="11" t="n"/>
      <c r="E40" s="11" t="n"/>
      <c r="F40" s="11">
        <f>IF($A40="","",$D40-$E40)</f>
        <v/>
      </c>
      <c r="G40" s="11" t="n"/>
      <c r="H40" s="12" t="n"/>
      <c r="I40" s="12">
        <f>IF($A40="","",$F40*$H40)</f>
        <v/>
      </c>
    </row>
    <row r="41">
      <c r="A41" s="13" t="n"/>
      <c r="B41" s="13" t="n"/>
      <c r="C41" s="13" t="n"/>
      <c r="D41" s="14" t="n"/>
      <c r="E41" s="14" t="n"/>
      <c r="F41" s="14">
        <f>IF($A41="","",$D41-$E41)</f>
        <v/>
      </c>
      <c r="G41" s="14" t="n"/>
      <c r="H41" s="15" t="n"/>
      <c r="I41" s="15">
        <f>IF($A41="","",$F41*$H41)</f>
        <v/>
      </c>
    </row>
    <row r="42">
      <c r="A42" s="10" t="n"/>
      <c r="B42" s="10" t="n"/>
      <c r="C42" s="10" t="n"/>
      <c r="D42" s="11" t="n"/>
      <c r="E42" s="11" t="n"/>
      <c r="F42" s="11">
        <f>IF($A42="","",$D42-$E42)</f>
        <v/>
      </c>
      <c r="G42" s="11" t="n"/>
      <c r="H42" s="12" t="n"/>
      <c r="I42" s="12">
        <f>IF($A42="","",$F42*$H42)</f>
        <v/>
      </c>
    </row>
    <row r="43">
      <c r="A43" s="13" t="n"/>
      <c r="B43" s="13" t="n"/>
      <c r="C43" s="13" t="n"/>
      <c r="D43" s="14" t="n"/>
      <c r="E43" s="14" t="n"/>
      <c r="F43" s="14">
        <f>IF($A43="","",$D43-$E43)</f>
        <v/>
      </c>
      <c r="G43" s="14" t="n"/>
      <c r="H43" s="15" t="n"/>
      <c r="I43" s="15">
        <f>IF($A43="","",$F43*$H43)</f>
        <v/>
      </c>
    </row>
    <row r="44">
      <c r="A44" s="10" t="n"/>
      <c r="B44" s="10" t="n"/>
      <c r="C44" s="10" t="n"/>
      <c r="D44" s="11" t="n"/>
      <c r="E44" s="11" t="n"/>
      <c r="F44" s="11">
        <f>IF($A44="","",$D44-$E44)</f>
        <v/>
      </c>
      <c r="G44" s="11" t="n"/>
      <c r="H44" s="12" t="n"/>
      <c r="I44" s="12">
        <f>IF($A44="","",$F44*$H44)</f>
        <v/>
      </c>
    </row>
    <row r="45">
      <c r="A45" s="13" t="n"/>
      <c r="B45" s="13" t="n"/>
      <c r="C45" s="13" t="n"/>
      <c r="D45" s="14" t="n"/>
      <c r="E45" s="14" t="n"/>
      <c r="F45" s="14">
        <f>IF($A45="","",$D45-$E45)</f>
        <v/>
      </c>
      <c r="G45" s="14" t="n"/>
      <c r="H45" s="15" t="n"/>
      <c r="I45" s="15">
        <f>IF($A45="","",$F45*$H45)</f>
        <v/>
      </c>
    </row>
    <row r="46">
      <c r="A46" s="10" t="n"/>
      <c r="B46" s="10" t="n"/>
      <c r="C46" s="10" t="n"/>
      <c r="D46" s="11" t="n"/>
      <c r="E46" s="11" t="n"/>
      <c r="F46" s="11">
        <f>IF($A46="","",$D46-$E46)</f>
        <v/>
      </c>
      <c r="G46" s="11" t="n"/>
      <c r="H46" s="12" t="n"/>
      <c r="I46" s="12">
        <f>IF($A46="","",$F46*$H46)</f>
        <v/>
      </c>
    </row>
    <row r="47">
      <c r="A47" s="13" t="n"/>
      <c r="B47" s="13" t="n"/>
      <c r="C47" s="13" t="n"/>
      <c r="D47" s="14" t="n"/>
      <c r="E47" s="14" t="n"/>
      <c r="F47" s="14">
        <f>IF($A47="","",$D47-$E47)</f>
        <v/>
      </c>
      <c r="G47" s="14" t="n"/>
      <c r="H47" s="15" t="n"/>
      <c r="I47" s="15">
        <f>IF($A47="","",$F47*$H47)</f>
        <v/>
      </c>
    </row>
    <row r="48">
      <c r="A48" s="10" t="n"/>
      <c r="B48" s="10" t="n"/>
      <c r="C48" s="10" t="n"/>
      <c r="D48" s="11" t="n"/>
      <c r="E48" s="11" t="n"/>
      <c r="F48" s="11">
        <f>IF($A48="","",$D48-$E48)</f>
        <v/>
      </c>
      <c r="G48" s="11" t="n"/>
      <c r="H48" s="12" t="n"/>
      <c r="I48" s="12">
        <f>IF($A48="","",$F48*$H48)</f>
        <v/>
      </c>
    </row>
    <row r="49">
      <c r="A49" s="13" t="n"/>
      <c r="B49" s="13" t="n"/>
      <c r="C49" s="13" t="n"/>
      <c r="D49" s="14" t="n"/>
      <c r="E49" s="14" t="n"/>
      <c r="F49" s="14">
        <f>IF($A49="","",$D49-$E49)</f>
        <v/>
      </c>
      <c r="G49" s="14" t="n"/>
      <c r="H49" s="15" t="n"/>
      <c r="I49" s="15">
        <f>IF($A49="","",$F49*$H49)</f>
        <v/>
      </c>
    </row>
    <row r="50">
      <c r="A50" s="10" t="n"/>
      <c r="B50" s="10" t="n"/>
      <c r="C50" s="10" t="n"/>
      <c r="D50" s="11" t="n"/>
      <c r="E50" s="11" t="n"/>
      <c r="F50" s="11">
        <f>IF($A50="","",$D50-$E50)</f>
        <v/>
      </c>
      <c r="G50" s="11" t="n"/>
      <c r="H50" s="12" t="n"/>
      <c r="I50" s="12">
        <f>IF($A50="","",$F50*$H50)</f>
        <v/>
      </c>
    </row>
    <row r="51">
      <c r="A51" s="13" t="n"/>
      <c r="B51" s="13" t="n"/>
      <c r="C51" s="13" t="n"/>
      <c r="D51" s="14" t="n"/>
      <c r="E51" s="14" t="n"/>
      <c r="F51" s="14">
        <f>IF($A51="","",$D51-$E51)</f>
        <v/>
      </c>
      <c r="G51" s="14" t="n"/>
      <c r="H51" s="15" t="n"/>
      <c r="I51" s="15">
        <f>IF($A51="","",$F51*$H51)</f>
        <v/>
      </c>
    </row>
    <row r="52">
      <c r="A52" s="10" t="n"/>
      <c r="B52" s="10" t="n"/>
      <c r="C52" s="10" t="n"/>
      <c r="D52" s="11" t="n"/>
      <c r="E52" s="11" t="n"/>
      <c r="F52" s="11">
        <f>IF($A52="","",$D52-$E52)</f>
        <v/>
      </c>
      <c r="G52" s="11" t="n"/>
      <c r="H52" s="12" t="n"/>
      <c r="I52" s="12">
        <f>IF($A52="","",$F52*$H52)</f>
        <v/>
      </c>
    </row>
    <row r="53">
      <c r="A53" s="13" t="n"/>
      <c r="B53" s="13" t="n"/>
      <c r="C53" s="13" t="n"/>
      <c r="D53" s="14" t="n"/>
      <c r="E53" s="14" t="n"/>
      <c r="F53" s="14">
        <f>IF($A53="","",$D53-$E53)</f>
        <v/>
      </c>
      <c r="G53" s="14" t="n"/>
      <c r="H53" s="15" t="n"/>
      <c r="I53" s="15">
        <f>IF($A53="","",$F53*$H53)</f>
        <v/>
      </c>
    </row>
    <row r="54">
      <c r="A54" s="10" t="n"/>
      <c r="B54" s="10" t="n"/>
      <c r="C54" s="10" t="n"/>
      <c r="D54" s="11" t="n"/>
      <c r="E54" s="11" t="n"/>
      <c r="F54" s="11">
        <f>IF($A54="","",$D54-$E54)</f>
        <v/>
      </c>
      <c r="G54" s="11" t="n"/>
      <c r="H54" s="12" t="n"/>
      <c r="I54" s="12">
        <f>IF($A54="","",$F54*$H54)</f>
        <v/>
      </c>
    </row>
    <row r="55">
      <c r="A55" s="13" t="n"/>
      <c r="B55" s="13" t="n"/>
      <c r="C55" s="13" t="n"/>
      <c r="D55" s="14" t="n"/>
      <c r="E55" s="14" t="n"/>
      <c r="F55" s="14">
        <f>IF($A55="","",$D55-$E55)</f>
        <v/>
      </c>
      <c r="G55" s="14" t="n"/>
      <c r="H55" s="15" t="n"/>
      <c r="I55" s="15">
        <f>IF($A55="","",$F55*$H55)</f>
        <v/>
      </c>
    </row>
    <row r="56">
      <c r="A56" s="10" t="n"/>
      <c r="B56" s="10" t="n"/>
      <c r="C56" s="10" t="n"/>
      <c r="D56" s="11" t="n"/>
      <c r="E56" s="11" t="n"/>
      <c r="F56" s="11">
        <f>IF($A56="","",$D56-$E56)</f>
        <v/>
      </c>
      <c r="G56" s="11" t="n"/>
      <c r="H56" s="12" t="n"/>
      <c r="I56" s="12">
        <f>IF($A56="","",$F56*$H56)</f>
        <v/>
      </c>
    </row>
    <row r="57">
      <c r="A57" s="13" t="n"/>
      <c r="B57" s="13" t="n"/>
      <c r="C57" s="13" t="n"/>
      <c r="D57" s="14" t="n"/>
      <c r="E57" s="14" t="n"/>
      <c r="F57" s="14">
        <f>IF($A57="","",$D57-$E57)</f>
        <v/>
      </c>
      <c r="G57" s="14" t="n"/>
      <c r="H57" s="15" t="n"/>
      <c r="I57" s="15">
        <f>IF($A57="","",$F57*$H57)</f>
        <v/>
      </c>
    </row>
    <row r="58">
      <c r="A58" s="10" t="n"/>
      <c r="B58" s="10" t="n"/>
      <c r="C58" s="10" t="n"/>
      <c r="D58" s="11" t="n"/>
      <c r="E58" s="11" t="n"/>
      <c r="F58" s="11">
        <f>IF($A58="","",$D58-$E58)</f>
        <v/>
      </c>
      <c r="G58" s="11" t="n"/>
      <c r="H58" s="12" t="n"/>
      <c r="I58" s="12">
        <f>IF($A58="","",$F58*$H58)</f>
        <v/>
      </c>
    </row>
    <row r="59">
      <c r="A59" s="13" t="n"/>
      <c r="B59" s="13" t="n"/>
      <c r="C59" s="13" t="n"/>
      <c r="D59" s="14" t="n"/>
      <c r="E59" s="14" t="n"/>
      <c r="F59" s="14">
        <f>IF($A59="","",$D59-$E59)</f>
        <v/>
      </c>
      <c r="G59" s="14" t="n"/>
      <c r="H59" s="15" t="n"/>
      <c r="I59" s="15">
        <f>IF($A59="","",$F59*$H59)</f>
        <v/>
      </c>
    </row>
    <row r="60">
      <c r="A60" s="10" t="n"/>
      <c r="B60" s="10" t="n"/>
      <c r="C60" s="10" t="n"/>
      <c r="D60" s="11" t="n"/>
      <c r="E60" s="11" t="n"/>
      <c r="F60" s="11">
        <f>IF($A60="","",$D60-$E60)</f>
        <v/>
      </c>
      <c r="G60" s="11" t="n"/>
      <c r="H60" s="12" t="n"/>
      <c r="I60" s="12">
        <f>IF($A60="","",$F60*$H60)</f>
        <v/>
      </c>
    </row>
  </sheetData>
  <conditionalFormatting sqref="A10:I60">
    <cfRule type="expression" priority="1" dxfId="0">
      <formula>AND($A10&lt;&gt;"",$F10=0)</formula>
    </cfRule>
    <cfRule type="expression" priority="2" dxfId="1">
      <formula>AND($A10&lt;&gt;"",$F10&lt;=$G10)</formula>
    </cfRule>
  </conditionalFormatting>
  <dataValidations count="1">
    <dataValidation sqref="C10:C60" showDropDown="0" showInputMessage="0" showErrorMessage="1" allowBlank="1" type="list">
      <formula1>'Listeler'!$A$3:$A$12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18" customWidth="1" min="1" max="1"/>
  </cols>
  <sheetData>
    <row r="1" ht="26" customHeight="1">
      <c r="A1" s="1" t="inlineStr">
        <is>
          <t>STOCKORA · Envanter takipçisi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Kategori</t>
        </is>
      </c>
    </row>
    <row r="3">
      <c r="A3" s="10" t="inlineStr">
        <is>
          <t>İçecekler</t>
        </is>
      </c>
    </row>
    <row r="4">
      <c r="A4" s="13" t="inlineStr">
        <is>
          <t>Atıştırmalık</t>
        </is>
      </c>
    </row>
    <row r="5">
      <c r="A5" s="10" t="inlineStr">
        <is>
          <t>Ambalaj</t>
        </is>
      </c>
    </row>
    <row r="6">
      <c r="A6" s="13" t="inlineStr">
        <is>
          <t>Ofis</t>
        </is>
      </c>
    </row>
    <row r="7">
      <c r="A7" s="10" t="inlineStr">
        <is>
          <t>Temizlik</t>
        </is>
      </c>
    </row>
    <row r="8">
      <c r="A8" s="13" t="inlineStr">
        <is>
          <t>Hırdavat</t>
        </is>
      </c>
    </row>
    <row r="9">
      <c r="A9" s="10" t="inlineStr">
        <is>
          <t>Giyim</t>
        </is>
      </c>
    </row>
    <row r="10">
      <c r="A10" s="13" t="inlineStr">
        <is>
          <t>Aksesuarlar</t>
        </is>
      </c>
    </row>
    <row r="11">
      <c r="A11" s="10" t="inlineStr">
        <is>
          <t>Diğer</t>
        </is>
      </c>
    </row>
    <row r="12"/>
    <row r="13">
      <c r="A13" s="16" t="inlineStr">
        <is>
          <t>Ürün kategorilerini burada düzenleyin — Kategori menüsü bu listeyi izler.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2026-06-15T09:19:47Z</dcterms:created>
  <dcterms:modified xsi:type="dcterms:W3CDTF">2026-06-15T09:19:47Z</dcterms:modified>
</cp:coreProperties>
</file>