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50-30-20 Bütçe" sheetId="1" state="visible" r:id="rId1"/>
    <sheet name="Hareketl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&quot;₺&quot;#,##0.00"/>
    <numFmt numFmtId="167" formatCode="dd.mm.yyyy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b val="1"/>
      <color rgb="0006291B"/>
      <sz val="10"/>
    </font>
    <font>
      <name val="Arial"/>
      <color rgb="006B7A70"/>
      <sz val="9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0" borderId="0" pivotButton="0" quotePrefix="0" xfId="0"/>
    <xf numFmtId="166" fontId="7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9" fontId="6" fillId="0" borderId="1" pivotButton="0" quotePrefix="0" xfId="0"/>
    <xf numFmtId="166" fontId="6" fillId="0" borderId="1" pivotButton="0" quotePrefix="0" xfId="0"/>
    <xf numFmtId="0" fontId="6" fillId="4" borderId="1" pivotButton="0" quotePrefix="0" xfId="0"/>
    <xf numFmtId="9" fontId="6" fillId="4" borderId="1" pivotButton="0" quotePrefix="0" xfId="0"/>
    <xf numFmtId="166" fontId="6" fillId="4" borderId="1" pivotButton="0" quotePrefix="0" xfId="0"/>
    <xf numFmtId="0" fontId="7" fillId="0" borderId="1" pivotButton="0" quotePrefix="0" xfId="0"/>
    <xf numFmtId="9" fontId="7" fillId="0" borderId="1" pivotButton="0" quotePrefix="0" xfId="0"/>
    <xf numFmtId="0" fontId="8" fillId="0" borderId="0" pivotButton="0" quotePrefix="0" xfId="0"/>
    <xf numFmtId="0" fontId="9" fillId="0" borderId="0" pivotButton="0" quotePrefix="0" xfId="0"/>
    <xf numFmtId="1" fontId="6" fillId="0" borderId="1" pivotButton="0" quotePrefix="0" xfId="0"/>
    <xf numFmtId="1" fontId="6" fillId="4" borderId="1" pivotButton="0" quotePrefix="0" xfId="0"/>
    <xf numFmtId="167" fontId="6" fillId="0" borderId="1" pivotButton="0" quotePrefix="0" xfId="0"/>
    <xf numFmtId="167" fontId="6" fillId="4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6" customHeight="1">
      <c r="A1" s="1" t="inlineStr">
        <is>
          <t>TRIVONA · 50/30/20 Bütçe Şablonu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50/30/20 Bütçe</t>
        </is>
      </c>
    </row>
    <row r="4">
      <c r="A4" s="5" t="inlineStr">
        <is>
          <t>Sayfa, aylık geliri üç hedefe böler ve kayıtlarınızı her biriyle karşılaştırır.</t>
        </is>
      </c>
    </row>
    <row r="5"/>
    <row r="6">
      <c r="A6" s="6" t="inlineStr">
        <is>
          <t>Aylık gelir</t>
        </is>
      </c>
      <c r="B6" s="7" t="n">
        <v>3000</v>
      </c>
    </row>
    <row r="7"/>
    <row r="8" ht="20" customHeight="1">
      <c r="A8" s="8" t="inlineStr">
        <is>
          <t>Grup</t>
        </is>
      </c>
      <c r="B8" s="8" t="inlineStr">
        <is>
          <t>Hedef %</t>
        </is>
      </c>
      <c r="C8" s="8" t="inlineStr">
        <is>
          <t>Hedef tutar</t>
        </is>
      </c>
      <c r="D8" s="8" t="inlineStr">
        <is>
          <t>Gerçekleşen</t>
        </is>
      </c>
      <c r="E8" s="8" t="inlineStr">
        <is>
          <t>Fark</t>
        </is>
      </c>
      <c r="F8" s="8" t="inlineStr">
        <is>
          <t>Gelirin %'si</t>
        </is>
      </c>
    </row>
    <row r="9">
      <c r="A9" s="9" t="inlineStr">
        <is>
          <t>İhtiyaçlar</t>
        </is>
      </c>
      <c r="B9" s="10" t="n">
        <v>0.5</v>
      </c>
      <c r="C9" s="11">
        <f>$B$6*B9</f>
        <v/>
      </c>
      <c r="D9" s="11">
        <f>SUMIF('Hareketler'!$C:$C,$A9,'Hareketler'!$D:$D)</f>
        <v/>
      </c>
      <c r="E9" s="11">
        <f>C9-D9</f>
        <v/>
      </c>
      <c r="F9" s="10">
        <f>IFERROR(D9/$B$6,0)</f>
        <v/>
      </c>
    </row>
    <row r="10">
      <c r="A10" s="12" t="inlineStr">
        <is>
          <t>İstekler</t>
        </is>
      </c>
      <c r="B10" s="13" t="n">
        <v>0.3</v>
      </c>
      <c r="C10" s="14">
        <f>$B$6*B10</f>
        <v/>
      </c>
      <c r="D10" s="14">
        <f>SUMIF('Hareketler'!$C:$C,$A10,'Hareketler'!$D:$D)</f>
        <v/>
      </c>
      <c r="E10" s="14">
        <f>C10-D10</f>
        <v/>
      </c>
      <c r="F10" s="13">
        <f>IFERROR(D10/$B$6,0)</f>
        <v/>
      </c>
    </row>
    <row r="11">
      <c r="A11" s="9" t="inlineStr">
        <is>
          <t>Birikim</t>
        </is>
      </c>
      <c r="B11" s="10" t="n">
        <v>0.2</v>
      </c>
      <c r="C11" s="11">
        <f>$B$6*B11</f>
        <v/>
      </c>
      <c r="D11" s="11">
        <f>SUMIF('Hareketler'!$C:$C,$A11,'Hareketler'!$D:$D)</f>
        <v/>
      </c>
      <c r="E11" s="11">
        <f>C11-D11</f>
        <v/>
      </c>
      <c r="F11" s="10">
        <f>IFERROR(D11/$B$6,0)</f>
        <v/>
      </c>
    </row>
    <row r="12">
      <c r="A12" s="15" t="inlineStr">
        <is>
          <t>Toplam</t>
        </is>
      </c>
      <c r="B12" s="16">
        <f>SUM(B9:B11)</f>
        <v/>
      </c>
      <c r="C12" s="7">
        <f>SUM(C9:C11)</f>
        <v/>
      </c>
      <c r="D12" s="7">
        <f>SUM(D9:D11)</f>
        <v/>
      </c>
      <c r="E12" s="7">
        <f>SUM(E9:E11)</f>
        <v/>
      </c>
      <c r="F12" s="16">
        <f>IFERROR(D12/$B$6,0)</f>
        <v/>
      </c>
    </row>
    <row r="13"/>
    <row r="14">
      <c r="A14" s="17" t="inlineStr">
        <is>
          <t>Hedef yüzdeler toplamı 100% olmalı — dağılımınız tutmazsa toplam hücresi kırmızıya döner.</t>
        </is>
      </c>
    </row>
    <row r="15"/>
    <row r="16">
      <c r="A16" s="18" t="inlineStr">
        <is>
          <t>Bu ay kaydedilenler</t>
        </is>
      </c>
    </row>
    <row r="17" ht="20" customHeight="1">
      <c r="A17" s="8" t="inlineStr">
        <is>
          <t>Grup</t>
        </is>
      </c>
      <c r="B17" s="8" t="inlineStr">
        <is>
          <t>Kayıt</t>
        </is>
      </c>
      <c r="C17" s="8" t="inlineStr">
        <is>
          <t>Toplam</t>
        </is>
      </c>
    </row>
    <row r="18">
      <c r="A18" s="9" t="inlineStr">
        <is>
          <t>İhtiyaçlar</t>
        </is>
      </c>
      <c r="B18" s="19">
        <f>COUNTIF('Hareketler'!$C:$C,$A18)</f>
        <v/>
      </c>
      <c r="C18" s="11">
        <f>SUMIF('Hareketler'!$C:$C,$A18,'Hareketler'!$D:$D)</f>
        <v/>
      </c>
    </row>
    <row r="19">
      <c r="A19" s="12" t="inlineStr">
        <is>
          <t>İstekler</t>
        </is>
      </c>
      <c r="B19" s="20">
        <f>COUNTIF('Hareketler'!$C:$C,$A19)</f>
        <v/>
      </c>
      <c r="C19" s="14">
        <f>SUMIF('Hareketler'!$C:$C,$A19,'Hareketler'!$D:$D)</f>
        <v/>
      </c>
    </row>
    <row r="20">
      <c r="A20" s="9" t="inlineStr">
        <is>
          <t>Birikim</t>
        </is>
      </c>
      <c r="B20" s="19">
        <f>COUNTIF('Hareketler'!$C:$C,$A20)</f>
        <v/>
      </c>
      <c r="C20" s="11">
        <f>SUMIF('Hareketler'!$C:$C,$A20,'Hareketler'!$D:$D)</f>
        <v/>
      </c>
    </row>
  </sheetData>
  <conditionalFormatting sqref="B12">
    <cfRule type="cellIs" priority="1" operator="notEqual" dxfId="0">
      <formula>1</formula>
    </cfRule>
  </conditionalFormatting>
  <conditionalFormatting sqref="D9:D11">
    <cfRule type="expression" priority="2" dxfId="0">
      <formula>D9&gt;C9</formula>
    </cfRule>
  </conditionalFormatting>
  <conditionalFormatting sqref="E9:E11">
    <cfRule type="cellIs" priority="3" operator="greaterThan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</cols>
  <sheetData>
    <row r="1" ht="26" customHeight="1">
      <c r="A1" s="1" t="inlineStr">
        <is>
          <t>TRIVONA · 50/30/20 Bütçe Şablonu</t>
        </is>
      </c>
      <c r="B1" s="2" t="n"/>
      <c r="C1" s="2" t="n"/>
      <c r="D1" s="3" t="inlineStr">
        <is>
          <t>sheetorial.com</t>
        </is>
      </c>
    </row>
    <row r="2"/>
    <row r="3">
      <c r="A3" s="4" t="inlineStr">
        <is>
          <t>Hareketler</t>
        </is>
      </c>
    </row>
    <row r="4">
      <c r="A4" s="5" t="inlineStr">
        <is>
          <t>Her hareketi kaydedin ve bir gruba atayın.</t>
        </is>
      </c>
    </row>
    <row r="5" ht="20" customHeight="1">
      <c r="A5" s="8" t="inlineStr">
        <is>
          <t>Tarih</t>
        </is>
      </c>
      <c r="B5" s="8" t="inlineStr">
        <is>
          <t>Açıklama</t>
        </is>
      </c>
      <c r="C5" s="8" t="inlineStr">
        <is>
          <t>Grup</t>
        </is>
      </c>
      <c r="D5" s="8" t="inlineStr">
        <is>
          <t>Tutar</t>
        </is>
      </c>
    </row>
    <row r="6">
      <c r="A6" s="21" t="n">
        <v>46174</v>
      </c>
      <c r="B6" s="9" t="inlineStr">
        <is>
          <t>Kira — haziran</t>
        </is>
      </c>
      <c r="C6" s="9" t="inlineStr">
        <is>
          <t>İhtiyaçlar</t>
        </is>
      </c>
      <c r="D6" s="11" t="n">
        <v>1500</v>
      </c>
    </row>
    <row r="7">
      <c r="A7" s="22" t="n">
        <v>46175</v>
      </c>
      <c r="B7" s="12" t="inlineStr">
        <is>
          <t>Acme Market alışverişi</t>
        </is>
      </c>
      <c r="C7" s="12" t="inlineStr">
        <is>
          <t>İhtiyaçlar</t>
        </is>
      </c>
      <c r="D7" s="14" t="n">
        <v>90</v>
      </c>
    </row>
    <row r="8">
      <c r="A8" s="21" t="n">
        <v>46176</v>
      </c>
      <c r="B8" s="9" t="inlineStr">
        <is>
          <t>Dijital platform aboneliği</t>
        </is>
      </c>
      <c r="C8" s="9" t="inlineStr">
        <is>
          <t>İstekler</t>
        </is>
      </c>
      <c r="D8" s="11" t="n">
        <v>12</v>
      </c>
    </row>
    <row r="9">
      <c r="A9" s="22" t="n">
        <v>46177</v>
      </c>
      <c r="B9" s="12" t="inlineStr">
        <is>
          <t>Birikime aktarım</t>
        </is>
      </c>
      <c r="C9" s="12" t="inlineStr">
        <is>
          <t>Birikim</t>
        </is>
      </c>
      <c r="D9" s="14" t="n">
        <v>300</v>
      </c>
    </row>
    <row r="10">
      <c r="A10" s="21" t="n">
        <v>46178</v>
      </c>
      <c r="B10" s="9" t="inlineStr">
        <is>
          <t>Otobüs kartı</t>
        </is>
      </c>
      <c r="C10" s="9" t="inlineStr">
        <is>
          <t>İhtiyaçlar</t>
        </is>
      </c>
      <c r="D10" s="11" t="n">
        <v>49</v>
      </c>
    </row>
    <row r="11">
      <c r="A11" s="22" t="n">
        <v>46179</v>
      </c>
      <c r="B11" s="12" t="inlineStr">
        <is>
          <t>Dışarıda akşam yemeği</t>
        </is>
      </c>
      <c r="C11" s="12" t="inlineStr">
        <is>
          <t>İstekler</t>
        </is>
      </c>
      <c r="D11" s="14" t="n">
        <v>45</v>
      </c>
    </row>
    <row r="12">
      <c r="A12" s="21" t="n">
        <v>46181</v>
      </c>
      <c r="B12" s="9" t="inlineStr">
        <is>
          <t>Telefon faturası</t>
        </is>
      </c>
      <c r="C12" s="9" t="inlineStr">
        <is>
          <t>İhtiyaçlar</t>
        </is>
      </c>
      <c r="D12" s="11" t="n">
        <v>25</v>
      </c>
    </row>
    <row r="13">
      <c r="A13" s="22" t="n">
        <v>46182</v>
      </c>
      <c r="B13" s="12" t="inlineStr">
        <is>
          <t>Konser biletleri</t>
        </is>
      </c>
      <c r="C13" s="12" t="inlineStr">
        <is>
          <t>İstekler</t>
        </is>
      </c>
      <c r="D13" s="14" t="n">
        <v>60</v>
      </c>
    </row>
    <row r="14">
      <c r="A14" s="21" t="n">
        <v>46183</v>
      </c>
      <c r="B14" s="9" t="inlineStr">
        <is>
          <t>Elektrik faturası</t>
        </is>
      </c>
      <c r="C14" s="9" t="inlineStr">
        <is>
          <t>İhtiyaçlar</t>
        </is>
      </c>
      <c r="D14" s="11" t="n">
        <v>80</v>
      </c>
    </row>
    <row r="15">
      <c r="A15" s="22" t="n">
        <v>46184</v>
      </c>
      <c r="B15" s="12" t="inlineStr">
        <is>
          <t>Dışarıdan kahve</t>
        </is>
      </c>
      <c r="C15" s="12" t="inlineStr">
        <is>
          <t>İstekler</t>
        </is>
      </c>
      <c r="D15" s="14" t="n">
        <v>18</v>
      </c>
    </row>
    <row r="16">
      <c r="A16" s="21" t="n"/>
      <c r="B16" s="9" t="n"/>
      <c r="C16" s="9" t="n"/>
      <c r="D16" s="11" t="n"/>
    </row>
    <row r="17">
      <c r="A17" s="22" t="n"/>
      <c r="B17" s="12" t="n"/>
      <c r="C17" s="12" t="n"/>
      <c r="D17" s="14" t="n"/>
    </row>
    <row r="18">
      <c r="A18" s="21" t="n"/>
      <c r="B18" s="9" t="n"/>
      <c r="C18" s="9" t="n"/>
      <c r="D18" s="11" t="n"/>
    </row>
    <row r="19">
      <c r="A19" s="22" t="n"/>
      <c r="B19" s="12" t="n"/>
      <c r="C19" s="12" t="n"/>
      <c r="D19" s="14" t="n"/>
    </row>
    <row r="20">
      <c r="A20" s="21" t="n"/>
      <c r="B20" s="9" t="n"/>
      <c r="C20" s="9" t="n"/>
      <c r="D20" s="11" t="n"/>
    </row>
    <row r="21">
      <c r="A21" s="22" t="n"/>
      <c r="B21" s="12" t="n"/>
      <c r="C21" s="12" t="n"/>
      <c r="D21" s="14" t="n"/>
    </row>
    <row r="22">
      <c r="A22" s="21" t="n"/>
      <c r="B22" s="9" t="n"/>
      <c r="C22" s="9" t="n"/>
      <c r="D22" s="11" t="n"/>
    </row>
    <row r="23">
      <c r="A23" s="22" t="n"/>
      <c r="B23" s="12" t="n"/>
      <c r="C23" s="12" t="n"/>
      <c r="D23" s="14" t="n"/>
    </row>
    <row r="24">
      <c r="A24" s="21" t="n"/>
      <c r="B24" s="9" t="n"/>
      <c r="C24" s="9" t="n"/>
      <c r="D24" s="11" t="n"/>
    </row>
    <row r="25">
      <c r="A25" s="22" t="n"/>
      <c r="B25" s="12" t="n"/>
      <c r="C25" s="12" t="n"/>
      <c r="D25" s="14" t="n"/>
    </row>
    <row r="26">
      <c r="A26" s="21" t="n"/>
      <c r="B26" s="9" t="n"/>
      <c r="C26" s="9" t="n"/>
      <c r="D26" s="11" t="n"/>
    </row>
    <row r="27">
      <c r="A27" s="22" t="n"/>
      <c r="B27" s="12" t="n"/>
      <c r="C27" s="12" t="n"/>
      <c r="D27" s="14" t="n"/>
    </row>
    <row r="28">
      <c r="A28" s="21" t="n"/>
      <c r="B28" s="9" t="n"/>
      <c r="C28" s="9" t="n"/>
      <c r="D28" s="11" t="n"/>
    </row>
    <row r="29">
      <c r="A29" s="22" t="n"/>
      <c r="B29" s="12" t="n"/>
      <c r="C29" s="12" t="n"/>
      <c r="D29" s="14" t="n"/>
    </row>
    <row r="30">
      <c r="A30" s="21" t="n"/>
      <c r="B30" s="9" t="n"/>
      <c r="C30" s="9" t="n"/>
      <c r="D30" s="11" t="n"/>
    </row>
    <row r="31">
      <c r="A31" s="22" t="n"/>
      <c r="B31" s="12" t="n"/>
      <c r="C31" s="12" t="n"/>
      <c r="D31" s="14" t="n"/>
    </row>
    <row r="32">
      <c r="A32" s="21" t="n"/>
      <c r="B32" s="9" t="n"/>
      <c r="C32" s="9" t="n"/>
      <c r="D32" s="11" t="n"/>
    </row>
    <row r="33">
      <c r="A33" s="22" t="n"/>
      <c r="B33" s="12" t="n"/>
      <c r="C33" s="12" t="n"/>
      <c r="D33" s="14" t="n"/>
    </row>
    <row r="34">
      <c r="A34" s="21" t="n"/>
      <c r="B34" s="9" t="n"/>
      <c r="C34" s="9" t="n"/>
      <c r="D34" s="11" t="n"/>
    </row>
    <row r="35">
      <c r="A35" s="22" t="n"/>
      <c r="B35" s="12" t="n"/>
      <c r="C35" s="12" t="n"/>
      <c r="D35" s="14" t="n"/>
    </row>
    <row r="36">
      <c r="A36" s="21" t="n"/>
      <c r="B36" s="9" t="n"/>
      <c r="C36" s="9" t="n"/>
      <c r="D36" s="11" t="n"/>
    </row>
    <row r="37">
      <c r="A37" s="22" t="n"/>
      <c r="B37" s="12" t="n"/>
      <c r="C37" s="12" t="n"/>
      <c r="D37" s="14" t="n"/>
    </row>
    <row r="38">
      <c r="A38" s="21" t="n"/>
      <c r="B38" s="9" t="n"/>
      <c r="C38" s="9" t="n"/>
      <c r="D38" s="11" t="n"/>
    </row>
    <row r="39">
      <c r="A39" s="22" t="n"/>
      <c r="B39" s="12" t="n"/>
      <c r="C39" s="12" t="n"/>
      <c r="D39" s="14" t="n"/>
    </row>
    <row r="40">
      <c r="A40" s="21" t="n"/>
      <c r="B40" s="9" t="n"/>
      <c r="C40" s="9" t="n"/>
      <c r="D40" s="11" t="n"/>
    </row>
    <row r="41"/>
    <row r="42">
      <c r="A42" s="6" t="inlineStr">
        <is>
          <t>Kayıtlı toplam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"İhtiyaçlar,İstekler,Birikim"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2026-06-11T07:29:33Z</dcterms:created>
  <dcterms:modified xsi:type="dcterms:W3CDTF">2026-06-11T07:29:34Z</dcterms:modified>
</cp:coreProperties>
</file>