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Zaman çizelgesi" sheetId="1" state="visible" r:id="rId1"/>
    <sheet name="Listel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"/>
    <numFmt numFmtId="166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9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1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" fontId="4" fillId="4" borderId="1" pivotButton="0" quotePrefix="0" xfId="0"/>
    <xf numFmtId="9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099250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Q30"/>
  <sheetViews>
    <sheetView workbookViewId="0">
      <pane xSplit="1" ySplit="9" topLeftCell="B10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2" customWidth="1" min="2" max="2"/>
    <col width="11" customWidth="1" min="3" max="3"/>
    <col width="11" customWidth="1" min="4" max="4"/>
    <col width="7" customWidth="1" min="5" max="5"/>
    <col width="13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</cols>
  <sheetData>
    <row r="1" ht="26" customHeight="1">
      <c r="A1" s="1" t="inlineStr">
        <is>
          <t>TYMORA · Proje zaman çizelgesi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3" t="inlineStr">
        <is>
          <t>sheetorial.com</t>
        </is>
      </c>
    </row>
    <row r="2"/>
    <row r="3">
      <c r="A3" s="4" t="inlineStr">
        <is>
          <t>Proje zaman çizelgesi</t>
        </is>
      </c>
    </row>
    <row r="4">
      <c r="A4" s="5" t="inlineStr">
        <is>
          <t>Başlangıç tarihini girin; haftalık ızgara her görevin çubuğunu kendiliğinden doldurur.</t>
        </is>
      </c>
    </row>
    <row r="5"/>
    <row r="6">
      <c r="A6" s="6" t="inlineStr">
        <is>
          <t>Proje başlangıcı</t>
        </is>
      </c>
      <c r="B6" s="7" t="n">
        <v>46174</v>
      </c>
      <c r="D6" s="6" t="inlineStr">
        <is>
          <t>Biten görevler</t>
        </is>
      </c>
      <c r="E6" s="8">
        <f>COUNTIF($F$10:$F$30,"Bitti")</f>
        <v/>
      </c>
      <c r="F6" s="6" t="inlineStr">
        <is>
          <t>Ort. ilerleme</t>
        </is>
      </c>
      <c r="G6" s="9">
        <f>IFERROR(AVERAGE($G$10:$G$30),0)</f>
        <v/>
      </c>
    </row>
    <row r="7"/>
    <row r="8"/>
    <row r="9" ht="20" customHeight="1">
      <c r="A9" s="10" t="inlineStr">
        <is>
          <t>Görev</t>
        </is>
      </c>
      <c r="B9" s="10" t="inlineStr">
        <is>
          <t>Sorumlu</t>
        </is>
      </c>
      <c r="C9" s="10" t="inlineStr">
        <is>
          <t>Başlangıç</t>
        </is>
      </c>
      <c r="D9" s="10" t="inlineStr">
        <is>
          <t>Bitiş</t>
        </is>
      </c>
      <c r="E9" s="10" t="inlineStr">
        <is>
          <t>Gün</t>
        </is>
      </c>
      <c r="F9" s="10" t="inlineStr">
        <is>
          <t>Durum</t>
        </is>
      </c>
      <c r="G9" s="10" t="inlineStr">
        <is>
          <t>%</t>
        </is>
      </c>
      <c r="H9" s="11">
        <f>$B$6</f>
        <v/>
      </c>
      <c r="I9" s="11">
        <f>H9+7</f>
        <v/>
      </c>
      <c r="J9" s="11">
        <f>I9+7</f>
        <v/>
      </c>
      <c r="K9" s="11">
        <f>J9+7</f>
        <v/>
      </c>
      <c r="L9" s="11">
        <f>K9+7</f>
        <v/>
      </c>
      <c r="M9" s="11">
        <f>L9+7</f>
        <v/>
      </c>
      <c r="N9" s="11">
        <f>M9+7</f>
        <v/>
      </c>
      <c r="O9" s="11">
        <f>N9+7</f>
        <v/>
      </c>
      <c r="P9" s="11">
        <f>O9+7</f>
        <v/>
      </c>
      <c r="Q9" s="11">
        <f>P9+7</f>
        <v/>
      </c>
    </row>
    <row r="10">
      <c r="A10" s="12" t="inlineStr">
        <is>
          <t>Başlangıç ve kapsam</t>
        </is>
      </c>
      <c r="B10" s="12" t="inlineStr">
        <is>
          <t>Alex</t>
        </is>
      </c>
      <c r="C10" s="13" t="n">
        <v>46174</v>
      </c>
      <c r="D10" s="13" t="n">
        <v>46176</v>
      </c>
      <c r="E10" s="14">
        <f>IF(OR($C10="",$D10=""),"",$D10-$C10+1)</f>
        <v/>
      </c>
      <c r="F10" s="12" t="inlineStr">
        <is>
          <t>Bitti</t>
        </is>
      </c>
      <c r="G10" s="15" t="n">
        <v>1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</row>
    <row r="11">
      <c r="A11" s="16" t="inlineStr">
        <is>
          <t>Araştırma</t>
        </is>
      </c>
      <c r="B11" s="16" t="inlineStr">
        <is>
          <t>Sam</t>
        </is>
      </c>
      <c r="C11" s="17" t="n">
        <v>46177</v>
      </c>
      <c r="D11" s="17" t="n">
        <v>46185</v>
      </c>
      <c r="E11" s="18">
        <f>IF(OR($C11="",$D11=""),"",$D11-$C11+1)</f>
        <v/>
      </c>
      <c r="F11" s="16" t="inlineStr">
        <is>
          <t>Bitti</t>
        </is>
      </c>
      <c r="G11" s="19" t="n">
        <v>1</v>
      </c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</row>
    <row r="12">
      <c r="A12" s="12" t="inlineStr">
        <is>
          <t>Tel kafesler</t>
        </is>
      </c>
      <c r="B12" s="12" t="inlineStr">
        <is>
          <t>Robin</t>
        </is>
      </c>
      <c r="C12" s="13" t="n">
        <v>46183</v>
      </c>
      <c r="D12" s="13" t="n">
        <v>46192</v>
      </c>
      <c r="E12" s="14">
        <f>IF(OR($C12="",$D12=""),"",$D12-$C12+1)</f>
        <v/>
      </c>
      <c r="F12" s="12" t="inlineStr">
        <is>
          <t>Devam ediyor</t>
        </is>
      </c>
      <c r="G12" s="15" t="n">
        <v>0.6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</row>
    <row r="13">
      <c r="A13" s="16" t="inlineStr">
        <is>
          <t>Görsel tasarım</t>
        </is>
      </c>
      <c r="B13" s="16" t="inlineStr">
        <is>
          <t>Maya</t>
        </is>
      </c>
      <c r="C13" s="17" t="n">
        <v>46193</v>
      </c>
      <c r="D13" s="17" t="n">
        <v>46206</v>
      </c>
      <c r="E13" s="18">
        <f>IF(OR($C13="",$D13=""),"",$D13-$C13+1)</f>
        <v/>
      </c>
      <c r="F13" s="16" t="inlineStr">
        <is>
          <t>Başlanmadı</t>
        </is>
      </c>
      <c r="G13" s="19" t="n">
        <v>0</v>
      </c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</row>
    <row r="14">
      <c r="A14" s="12" t="inlineStr">
        <is>
          <t>Geliştirme — ön yüz</t>
        </is>
      </c>
      <c r="B14" s="12" t="inlineStr">
        <is>
          <t>Jordan</t>
        </is>
      </c>
      <c r="C14" s="13" t="n">
        <v>46202</v>
      </c>
      <c r="D14" s="13" t="n">
        <v>46220</v>
      </c>
      <c r="E14" s="14">
        <f>IF(OR($C14="",$D14=""),"",$D14-$C14+1)</f>
        <v/>
      </c>
      <c r="F14" s="12" t="inlineStr">
        <is>
          <t>Başlanmadı</t>
        </is>
      </c>
      <c r="G14" s="15" t="n">
        <v>0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</row>
    <row r="15">
      <c r="A15" s="16" t="inlineStr">
        <is>
          <t>İçerik</t>
        </is>
      </c>
      <c r="B15" s="16" t="inlineStr">
        <is>
          <t>Chris</t>
        </is>
      </c>
      <c r="C15" s="17" t="n">
        <v>46195</v>
      </c>
      <c r="D15" s="17" t="n">
        <v>46206</v>
      </c>
      <c r="E15" s="18">
        <f>IF(OR($C15="",$D15=""),"",$D15-$C15+1)</f>
        <v/>
      </c>
      <c r="F15" s="16" t="inlineStr">
        <is>
          <t>Engellendi</t>
        </is>
      </c>
      <c r="G15" s="19" t="n">
        <v>0.1</v>
      </c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</row>
    <row r="16">
      <c r="A16" s="12" t="inlineStr">
        <is>
          <t>Test</t>
        </is>
      </c>
      <c r="B16" s="12" t="inlineStr">
        <is>
          <t>Sam</t>
        </is>
      </c>
      <c r="C16" s="13" t="n">
        <v>46216</v>
      </c>
      <c r="D16" s="13" t="n">
        <v>46227</v>
      </c>
      <c r="E16" s="14">
        <f>IF(OR($C16="",$D16=""),"",$D16-$C16+1)</f>
        <v/>
      </c>
      <c r="F16" s="12" t="inlineStr">
        <is>
          <t>Başlanmadı</t>
        </is>
      </c>
      <c r="G16" s="15" t="n">
        <v>0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</row>
    <row r="17">
      <c r="A17" s="16" t="inlineStr">
        <is>
          <t>Lansman hazırlığı</t>
        </is>
      </c>
      <c r="B17" s="16" t="inlineStr">
        <is>
          <t>Alex</t>
        </is>
      </c>
      <c r="C17" s="17" t="n">
        <v>46230</v>
      </c>
      <c r="D17" s="17" t="n">
        <v>46234</v>
      </c>
      <c r="E17" s="18">
        <f>IF(OR($C17="",$D17=""),"",$D17-$C17+1)</f>
        <v/>
      </c>
      <c r="F17" s="16" t="inlineStr">
        <is>
          <t>Başlanmadı</t>
        </is>
      </c>
      <c r="G17" s="19" t="n">
        <v>0</v>
      </c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</row>
    <row r="18">
      <c r="A18" s="12" t="inlineStr">
        <is>
          <t>Lansman</t>
        </is>
      </c>
      <c r="B18" s="12" t="inlineStr">
        <is>
          <t>Alex</t>
        </is>
      </c>
      <c r="C18" s="13" t="n">
        <v>46237</v>
      </c>
      <c r="D18" s="13" t="n">
        <v>46237</v>
      </c>
      <c r="E18" s="14">
        <f>IF(OR($C18="",$D18=""),"",$D18-$C18+1)</f>
        <v/>
      </c>
      <c r="F18" s="12" t="inlineStr">
        <is>
          <t>Başlanmadı</t>
        </is>
      </c>
      <c r="G18" s="15" t="n">
        <v>0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</row>
    <row r="19">
      <c r="A19" s="16" t="inlineStr">
        <is>
          <t>Lansman sonrası inceleme</t>
        </is>
      </c>
      <c r="B19" s="16" t="inlineStr">
        <is>
          <t>Maya</t>
        </is>
      </c>
      <c r="C19" s="17" t="n">
        <v>46244</v>
      </c>
      <c r="D19" s="17" t="n">
        <v>46246</v>
      </c>
      <c r="E19" s="18">
        <f>IF(OR($C19="",$D19=""),"",$D19-$C19+1)</f>
        <v/>
      </c>
      <c r="F19" s="16" t="inlineStr">
        <is>
          <t>Başlanmadı</t>
        </is>
      </c>
      <c r="G19" s="19" t="n">
        <v>0</v>
      </c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</row>
    <row r="20">
      <c r="A20" s="12" t="n"/>
      <c r="B20" s="12" t="n"/>
      <c r="C20" s="13" t="n"/>
      <c r="D20" s="13" t="n"/>
      <c r="E20" s="14">
        <f>IF(OR($C20="",$D20=""),"",$D20-$C20+1)</f>
        <v/>
      </c>
      <c r="F20" s="12" t="n"/>
      <c r="G20" s="15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</row>
    <row r="21">
      <c r="A21" s="16" t="n"/>
      <c r="B21" s="16" t="n"/>
      <c r="C21" s="17" t="n"/>
      <c r="D21" s="17" t="n"/>
      <c r="E21" s="18">
        <f>IF(OR($C21="",$D21=""),"",$D21-$C21+1)</f>
        <v/>
      </c>
      <c r="F21" s="16" t="n"/>
      <c r="G21" s="19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</row>
    <row r="22">
      <c r="A22" s="12" t="n"/>
      <c r="B22" s="12" t="n"/>
      <c r="C22" s="13" t="n"/>
      <c r="D22" s="13" t="n"/>
      <c r="E22" s="14">
        <f>IF(OR($C22="",$D22=""),"",$D22-$C22+1)</f>
        <v/>
      </c>
      <c r="F22" s="12" t="n"/>
      <c r="G22" s="15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</row>
    <row r="23">
      <c r="A23" s="16" t="n"/>
      <c r="B23" s="16" t="n"/>
      <c r="C23" s="17" t="n"/>
      <c r="D23" s="17" t="n"/>
      <c r="E23" s="18">
        <f>IF(OR($C23="",$D23=""),"",$D23-$C23+1)</f>
        <v/>
      </c>
      <c r="F23" s="16" t="n"/>
      <c r="G23" s="19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</row>
    <row r="24">
      <c r="A24" s="12" t="n"/>
      <c r="B24" s="12" t="n"/>
      <c r="C24" s="13" t="n"/>
      <c r="D24" s="13" t="n"/>
      <c r="E24" s="14">
        <f>IF(OR($C24="",$D24=""),"",$D24-$C24+1)</f>
        <v/>
      </c>
      <c r="F24" s="12" t="n"/>
      <c r="G24" s="15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</row>
    <row r="25">
      <c r="A25" s="16" t="n"/>
      <c r="B25" s="16" t="n"/>
      <c r="C25" s="17" t="n"/>
      <c r="D25" s="17" t="n"/>
      <c r="E25" s="18">
        <f>IF(OR($C25="",$D25=""),"",$D25-$C25+1)</f>
        <v/>
      </c>
      <c r="F25" s="16" t="n"/>
      <c r="G25" s="19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</row>
    <row r="26">
      <c r="A26" s="12" t="n"/>
      <c r="B26" s="12" t="n"/>
      <c r="C26" s="13" t="n"/>
      <c r="D26" s="13" t="n"/>
      <c r="E26" s="14">
        <f>IF(OR($C26="",$D26=""),"",$D26-$C26+1)</f>
        <v/>
      </c>
      <c r="F26" s="12" t="n"/>
      <c r="G26" s="15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</row>
    <row r="27">
      <c r="A27" s="16" t="n"/>
      <c r="B27" s="16" t="n"/>
      <c r="C27" s="17" t="n"/>
      <c r="D27" s="17" t="n"/>
      <c r="E27" s="18">
        <f>IF(OR($C27="",$D27=""),"",$D27-$C27+1)</f>
        <v/>
      </c>
      <c r="F27" s="16" t="n"/>
      <c r="G27" s="19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</row>
    <row r="28">
      <c r="A28" s="12" t="n"/>
      <c r="B28" s="12" t="n"/>
      <c r="C28" s="13" t="n"/>
      <c r="D28" s="13" t="n"/>
      <c r="E28" s="14">
        <f>IF(OR($C28="",$D28=""),"",$D28-$C28+1)</f>
        <v/>
      </c>
      <c r="F28" s="12" t="n"/>
      <c r="G28" s="15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</row>
    <row r="29">
      <c r="A29" s="16" t="n"/>
      <c r="B29" s="16" t="n"/>
      <c r="C29" s="17" t="n"/>
      <c r="D29" s="17" t="n"/>
      <c r="E29" s="18">
        <f>IF(OR($C29="",$D29=""),"",$D29-$C29+1)</f>
        <v/>
      </c>
      <c r="F29" s="16" t="n"/>
      <c r="G29" s="19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</row>
    <row r="30">
      <c r="A30" s="12" t="n"/>
      <c r="B30" s="12" t="n"/>
      <c r="C30" s="13" t="n"/>
      <c r="D30" s="13" t="n"/>
      <c r="E30" s="14">
        <f>IF(OR($C30="",$D30=""),"",$D30-$C30+1)</f>
        <v/>
      </c>
      <c r="F30" s="12" t="n"/>
      <c r="G30" s="15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</row>
  </sheetData>
  <conditionalFormatting sqref="H10:Q30">
    <cfRule type="expression" priority="1" dxfId="0">
      <formula>AND($A10&lt;&gt;"",$C10&lt;&gt;"",$D10&lt;&gt;"",H$9&lt;=$D10,H$9+7&gt;$C10)</formula>
    </cfRule>
  </conditionalFormatting>
  <conditionalFormatting sqref="A10:G30">
    <cfRule type="expression" priority="2" dxfId="1">
      <formula>$F10="Bitti"</formula>
    </cfRule>
    <cfRule type="expression" priority="3" dxfId="2">
      <formula>$F10="Engellendi"</formula>
    </cfRule>
  </conditionalFormatting>
  <dataValidations count="2">
    <dataValidation sqref="B10:B30" showDropDown="0" showInputMessage="0" showErrorMessage="1" allowBlank="1" type="list">
      <formula1>'Listeler'!$A$3:$A$9</formula1>
    </dataValidation>
    <dataValidation sqref="F10:F30" showDropDown="0" showInputMessage="0" showErrorMessage="1" allowBlank="1" type="list">
      <formula1>'Listeler'!$B$3:$B$6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TYMORA · Proje zaman çizelgesi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Sorumlu</t>
        </is>
      </c>
      <c r="B2" s="10" t="inlineStr">
        <is>
          <t>Durum</t>
        </is>
      </c>
    </row>
    <row r="3">
      <c r="A3" s="12" t="inlineStr">
        <is>
          <t>Alex</t>
        </is>
      </c>
      <c r="B3" s="12" t="inlineStr">
        <is>
          <t>Başlanmadı</t>
        </is>
      </c>
    </row>
    <row r="4">
      <c r="A4" s="16" t="inlineStr">
        <is>
          <t>Sam</t>
        </is>
      </c>
      <c r="B4" s="16" t="inlineStr">
        <is>
          <t>Devam ediyor</t>
        </is>
      </c>
    </row>
    <row r="5">
      <c r="A5" s="12" t="inlineStr">
        <is>
          <t>Robin</t>
        </is>
      </c>
      <c r="B5" s="12" t="inlineStr">
        <is>
          <t>Engellendi</t>
        </is>
      </c>
    </row>
    <row r="6">
      <c r="A6" s="16" t="inlineStr">
        <is>
          <t>Maya</t>
        </is>
      </c>
      <c r="B6" s="16" t="inlineStr">
        <is>
          <t>Bitti</t>
        </is>
      </c>
    </row>
    <row r="7">
      <c r="A7" s="12" t="inlineStr">
        <is>
          <t>Jordan</t>
        </is>
      </c>
      <c r="B7" s="12" t="n"/>
    </row>
    <row r="8">
      <c r="A8" s="16" t="inlineStr">
        <is>
          <t>Chris</t>
        </is>
      </c>
      <c r="B8" s="16" t="n"/>
    </row>
    <row r="9">
      <c r="A9" s="12" t="inlineStr">
        <is>
          <t>Atanmamış</t>
        </is>
      </c>
      <c r="B9" s="12" t="n"/>
    </row>
    <row r="10"/>
    <row r="11">
      <c r="A11" s="20" t="inlineStr">
        <is>
          <t>Ekibinizi ve durumları buraya yazın — iki açılır menü de bu listeleri izler.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2026-06-15T09:19:47Z</dcterms:created>
  <dcterms:modified xsi:type="dcterms:W3CDTF">2026-06-15T09:19:47Z</dcterms:modified>
</cp:coreProperties>
</file>